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achid\Desktop\"/>
    </mc:Choice>
  </mc:AlternateContent>
  <xr:revisionPtr revIDLastSave="0" documentId="8_{F6CD3607-FE1C-4005-A6AF-352D246E4DCE}" xr6:coauthVersionLast="47" xr6:coauthVersionMax="47" xr10:uidLastSave="{00000000-0000-0000-0000-000000000000}"/>
  <bookViews>
    <workbookView xWindow="28680" yWindow="-180" windowWidth="29040" windowHeight="15720" activeTab="3" xr2:uid="{00000000-000D-0000-FFFF-FFFF00000000}"/>
  </bookViews>
  <sheets>
    <sheet name="設計書鏡" sheetId="4" r:id="rId1"/>
    <sheet name="本工事費３" sheetId="21" r:id="rId2"/>
    <sheet name="工種内訳書" sheetId="7" r:id="rId3"/>
    <sheet name="単価表２" sheetId="18" r:id="rId4"/>
    <sheet name="単価表３" sheetId="19" r:id="rId5"/>
    <sheet name="単価表５" sheetId="30" r:id="rId6"/>
    <sheet name="単価一覧表２" sheetId="26" r:id="rId7"/>
    <sheet name="単価一覧表３" sheetId="27" r:id="rId8"/>
    <sheet name="単価一覧表５" sheetId="31" r:id="rId9"/>
  </sheets>
  <definedNames>
    <definedName name="HBANG001" localSheetId="0">設計書鏡!#REF!</definedName>
    <definedName name="HBASY001" localSheetId="0">設計書鏡!#REF!</definedName>
    <definedName name="HBNO1001" localSheetId="3">単価表２!#REF!</definedName>
    <definedName name="HBNO1001" localSheetId="4">単価表３!#REF!</definedName>
    <definedName name="HBNO1001" localSheetId="5">単価表５!#REF!</definedName>
    <definedName name="HCAMP001" localSheetId="0">設計書鏡!#REF!</definedName>
    <definedName name="HETC1001" localSheetId="5">単価表５!#REF!</definedName>
    <definedName name="HETC2001" localSheetId="5">単価表５!#REF!</definedName>
    <definedName name="HFPAG001" localSheetId="5">単価表５!#REF!</definedName>
    <definedName name="HGAIY001" localSheetId="2">工種内訳書!#REF!</definedName>
    <definedName name="HJYOK001" localSheetId="5">単価表５!#REF!</definedName>
    <definedName name="HKAIS001" localSheetId="0">設計書鏡!#REF!</definedName>
    <definedName name="HKAK2001" localSheetId="0">設計書鏡!#REF!</definedName>
    <definedName name="HKAKA001" localSheetId="0">設計書鏡!#REF!</definedName>
    <definedName name="HKAKA002" localSheetId="0">設計書鏡!#REF!</definedName>
    <definedName name="HKIJY001" localSheetId="5">単価表５!#REF!</definedName>
    <definedName name="HKIKA001" localSheetId="3">単価表２!#REF!</definedName>
    <definedName name="HKIKA001" localSheetId="4">単価表３!#REF!</definedName>
    <definedName name="HKIKA001" localSheetId="5">単価表５!#REF!</definedName>
    <definedName name="HKOSY001" localSheetId="2">工種内訳書!#REF!</definedName>
    <definedName name="HKUBN001" localSheetId="0">設計書鏡!#REF!</definedName>
    <definedName name="HMESS001" localSheetId="3">単価表２!#REF!</definedName>
    <definedName name="HMESS001" localSheetId="4">単価表３!#REF!</definedName>
    <definedName name="HMESS001" localSheetId="5">単価表５!#REF!</definedName>
    <definedName name="HMOJ1001" localSheetId="2">工種内訳書!#REF!</definedName>
    <definedName name="HMOJ2001" localSheetId="2">工種内訳書!#REF!</definedName>
    <definedName name="HMOJ3001" localSheetId="2">工種内訳書!#REF!</definedName>
    <definedName name="HMOJ4001" localSheetId="2">工種内訳書!#REF!</definedName>
    <definedName name="HMOJ5001" localSheetId="2">工種内訳書!#REF!</definedName>
    <definedName name="HMOJ6001" localSheetId="2">工種内訳書!#REF!</definedName>
    <definedName name="HMOJ7001" localSheetId="2">工種内訳書!#REF!</definedName>
    <definedName name="HNAME001" localSheetId="6">単価一覧表２!#REF!</definedName>
    <definedName name="HNAME001" localSheetId="7">単価一覧表３!#REF!</definedName>
    <definedName name="HNAME001" localSheetId="8">単価一覧表５!#REF!</definedName>
    <definedName name="HNAME001" localSheetId="3">単価表２!#REF!</definedName>
    <definedName name="HNAME001" localSheetId="4">単価表３!#REF!</definedName>
    <definedName name="HNAME001" localSheetId="5">単価表５!#REF!</definedName>
    <definedName name="HOKAK001" localSheetId="0">設計書鏡!#REF!</definedName>
    <definedName name="HOKAK002" localSheetId="0">設計書鏡!#REF!</definedName>
    <definedName name="HOSYO001" localSheetId="0">設計書鏡!#REF!</definedName>
    <definedName name="HOUKE001" localSheetId="0">設計書鏡!#REF!</definedName>
    <definedName name="HOUKE002" localSheetId="0">設計書鏡!#REF!</definedName>
    <definedName name="HROS1001" localSheetId="0">設計書鏡!#REF!</definedName>
    <definedName name="HRSYO001" localSheetId="0">設計書鏡!#REF!</definedName>
    <definedName name="HSEK1001" localSheetId="0">設計書鏡!#REF!</definedName>
    <definedName name="HSEK2001" localSheetId="0">設計書鏡!#REF!</definedName>
    <definedName name="HSEKK001" localSheetId="2">工種内訳書!#REF!</definedName>
    <definedName name="HSURY001" localSheetId="3">単価表２!#REF!</definedName>
    <definedName name="HSURY001" localSheetId="4">単価表３!#REF!</definedName>
    <definedName name="HSYOZ001" localSheetId="0">設計書鏡!#REF!</definedName>
    <definedName name="HTANI001" localSheetId="3">単価表２!#REF!</definedName>
    <definedName name="HTANI001" localSheetId="4">単価表３!#REF!</definedName>
    <definedName name="HTEKI001" localSheetId="3">単価表２!#REF!</definedName>
    <definedName name="HTEKI001" localSheetId="4">単価表３!#REF!</definedName>
    <definedName name="HTEKI001" localSheetId="5">単価表５!#REF!</definedName>
    <definedName name="HTUKI001" localSheetId="2">工種内訳書!#REF!</definedName>
    <definedName name="HTUKI001" localSheetId="6">単価一覧表２!#REF!</definedName>
    <definedName name="HTUKI001" localSheetId="7">単価一覧表３!#REF!</definedName>
    <definedName name="HTUKI001" localSheetId="8">単価一覧表５!#REF!</definedName>
    <definedName name="HTUKI001" localSheetId="3">単価表２!#REF!</definedName>
    <definedName name="HTUKI001" localSheetId="4">単価表３!#REF!</definedName>
    <definedName name="HUKEO001" localSheetId="0">設計書鏡!#REF!</definedName>
    <definedName name="HUKEO002" localSheetId="0">設計書鏡!#REF!</definedName>
    <definedName name="HURIT001" localSheetId="0">設計書鏡!#REF!</definedName>
    <definedName name="HZEN2001" localSheetId="0">設計書鏡!#REF!</definedName>
    <definedName name="HZOG1001" localSheetId="0">設計書鏡!#REF!</definedName>
    <definedName name="HZOG2001" localSheetId="0">設計書鏡!#REF!</definedName>
    <definedName name="MBIK1001" localSheetId="5">単価表５!#REF!</definedName>
    <definedName name="MBIK1002" localSheetId="5">単価表５!#REF!</definedName>
    <definedName name="MBIK1003" localSheetId="5">単価表５!#REF!</definedName>
    <definedName name="MBIK1004" localSheetId="5">単価表５!#REF!</definedName>
    <definedName name="MBIK1005" localSheetId="5">単価表５!#REF!</definedName>
    <definedName name="MBIK1006" localSheetId="5">単価表５!#REF!</definedName>
    <definedName name="MBIK1007" localSheetId="5">単価表５!#REF!</definedName>
    <definedName name="MBIK1008" localSheetId="5">単価表５!#REF!</definedName>
    <definedName name="MBIK2001" localSheetId="5">単価表５!#REF!</definedName>
    <definedName name="MBIK2002" localSheetId="5">単価表５!#REF!</definedName>
    <definedName name="MBIK2003" localSheetId="5">単価表５!#REF!</definedName>
    <definedName name="MBIK2004" localSheetId="5">単価表５!#REF!</definedName>
    <definedName name="MBIK2005" localSheetId="5">単価表５!#REF!</definedName>
    <definedName name="MBIK2006" localSheetId="5">単価表５!#REF!</definedName>
    <definedName name="MBIK2007" localSheetId="5">単価表５!#REF!</definedName>
    <definedName name="MBIK2008" localSheetId="5">単価表５!#REF!</definedName>
    <definedName name="MBIK3001" localSheetId="5">単価表５!#REF!</definedName>
    <definedName name="MBIK3002" localSheetId="5">単価表５!#REF!</definedName>
    <definedName name="MBIK3003" localSheetId="5">単価表５!#REF!</definedName>
    <definedName name="MBIK3004" localSheetId="5">単価表５!#REF!</definedName>
    <definedName name="MBIK3005" localSheetId="5">単価表５!#REF!</definedName>
    <definedName name="MBIK3006" localSheetId="5">単価表５!#REF!</definedName>
    <definedName name="MBIK3007" localSheetId="5">単価表５!#REF!</definedName>
    <definedName name="MBIK3008" localSheetId="5">単価表５!#REF!</definedName>
    <definedName name="MBIK4001" localSheetId="5">単価表５!#REF!</definedName>
    <definedName name="MBIK4002" localSheetId="5">単価表５!#REF!</definedName>
    <definedName name="MBIK4003" localSheetId="5">単価表５!#REF!</definedName>
    <definedName name="MBIK4004" localSheetId="5">単価表５!#REF!</definedName>
    <definedName name="MBIK4005" localSheetId="5">単価表５!#REF!</definedName>
    <definedName name="MBIK4006" localSheetId="5">単価表５!#REF!</definedName>
    <definedName name="MBIK4007" localSheetId="5">単価表５!#REF!</definedName>
    <definedName name="MBIK4008" localSheetId="5">単価表５!#REF!</definedName>
    <definedName name="MCALC001" localSheetId="1">本工事費３!#REF!</definedName>
    <definedName name="MCALC002" localSheetId="1">本工事費３!#REF!</definedName>
    <definedName name="MCALC003" localSheetId="1">本工事費３!#REF!</definedName>
    <definedName name="MCALC004" localSheetId="1">本工事費３!#REF!</definedName>
    <definedName name="MCALC005" localSheetId="1">本工事費３!#REF!</definedName>
    <definedName name="MCALC006" localSheetId="1">本工事費３!#REF!</definedName>
    <definedName name="MCALC007" localSheetId="1">本工事費３!#REF!</definedName>
    <definedName name="MCALC008" localSheetId="1">本工事費３!#REF!</definedName>
    <definedName name="MCALC009" localSheetId="1">本工事費３!#REF!</definedName>
    <definedName name="MCALC010" localSheetId="1">本工事費３!#REF!</definedName>
    <definedName name="MCALC011" localSheetId="1">本工事費３!#REF!</definedName>
    <definedName name="MCALC012" localSheetId="1">本工事費３!#REF!</definedName>
    <definedName name="MCALC013" localSheetId="1">本工事費３!#REF!</definedName>
    <definedName name="MCALC014" localSheetId="1">本工事費３!#REF!</definedName>
    <definedName name="MCALC015" localSheetId="1">本工事費３!#REF!</definedName>
    <definedName name="MCALC016" localSheetId="1">本工事費３!#REF!</definedName>
    <definedName name="MCOMM001" localSheetId="1">本工事費３!#REF!</definedName>
    <definedName name="MCOMM002" localSheetId="1">本工事費３!#REF!</definedName>
    <definedName name="MCOMM003" localSheetId="1">本工事費３!#REF!</definedName>
    <definedName name="MCOMM004" localSheetId="1">本工事費３!#REF!</definedName>
    <definedName name="MCOMM005" localSheetId="1">本工事費３!#REF!</definedName>
    <definedName name="MCOMM006" localSheetId="1">本工事費３!#REF!</definedName>
    <definedName name="MCOMM007" localSheetId="1">本工事費３!#REF!</definedName>
    <definedName name="MCOMM008" localSheetId="1">本工事費３!#REF!</definedName>
    <definedName name="MCOMM009" localSheetId="1">本工事費３!#REF!</definedName>
    <definedName name="MCOMM010" localSheetId="1">本工事費３!#REF!</definedName>
    <definedName name="MCOMM011" localSheetId="1">本工事費３!#REF!</definedName>
    <definedName name="MCOMM012" localSheetId="1">本工事費３!#REF!</definedName>
    <definedName name="MCOMM013" localSheetId="1">本工事費３!#REF!</definedName>
    <definedName name="MCOMM014" localSheetId="1">本工事費３!#REF!</definedName>
    <definedName name="MCOMM015" localSheetId="1">本工事費３!#REF!</definedName>
    <definedName name="MCOMM016" localSheetId="1">本工事費３!#REF!</definedName>
    <definedName name="MHIMO001" localSheetId="1">本工事費３!#REF!</definedName>
    <definedName name="MHIMO002" localSheetId="1">本工事費３!#REF!</definedName>
    <definedName name="MHIMO003" localSheetId="1">本工事費３!#REF!</definedName>
    <definedName name="MHIMO004" localSheetId="1">本工事費３!#REF!</definedName>
    <definedName name="MHIMO005" localSheetId="1">本工事費３!#REF!</definedName>
    <definedName name="MHIMO006" localSheetId="1">本工事費３!#REF!</definedName>
    <definedName name="MHIMO007" localSheetId="1">本工事費３!#REF!</definedName>
    <definedName name="MHIMO008" localSheetId="1">本工事費３!#REF!</definedName>
    <definedName name="MHIMO009" localSheetId="1">本工事費３!#REF!</definedName>
    <definedName name="MHIMO010" localSheetId="1">本工事費３!#REF!</definedName>
    <definedName name="MHIMO011" localSheetId="1">本工事費３!#REF!</definedName>
    <definedName name="MHIMO012" localSheetId="1">本工事費３!#REF!</definedName>
    <definedName name="MHIMO013" localSheetId="1">本工事費３!#REF!</definedName>
    <definedName name="MHIMO014" localSheetId="1">本工事費３!#REF!</definedName>
    <definedName name="MHIMO015" localSheetId="1">本工事費３!#REF!</definedName>
    <definedName name="MHIMO016" localSheetId="1">本工事費３!#REF!</definedName>
    <definedName name="MKEYS001" localSheetId="6">単価一覧表２!#REF!</definedName>
    <definedName name="MKEYS001" localSheetId="7">単価一覧表３!#REF!</definedName>
    <definedName name="MKEYS001" localSheetId="8">単価一覧表５!#REF!</definedName>
    <definedName name="MKEYS002" localSheetId="6">単価一覧表２!#REF!</definedName>
    <definedName name="MKEYS002" localSheetId="7">単価一覧表３!#REF!</definedName>
    <definedName name="MKEYS002" localSheetId="8">単価一覧表５!#REF!</definedName>
    <definedName name="MKEYS003" localSheetId="6">単価一覧表２!#REF!</definedName>
    <definedName name="MKEYS003" localSheetId="7">単価一覧表３!#REF!</definedName>
    <definedName name="MKEYS003" localSheetId="8">単価一覧表５!#REF!</definedName>
    <definedName name="MKEYS004" localSheetId="6">単価一覧表２!#REF!</definedName>
    <definedName name="MKEYS004" localSheetId="7">単価一覧表３!#REF!</definedName>
    <definedName name="MKEYS004" localSheetId="8">単価一覧表５!#REF!</definedName>
    <definedName name="MKEYS005" localSheetId="6">単価一覧表２!#REF!</definedName>
    <definedName name="MKEYS005" localSheetId="7">単価一覧表３!#REF!</definedName>
    <definedName name="MKEYS005" localSheetId="8">単価一覧表５!#REF!</definedName>
    <definedName name="MKEYS006" localSheetId="6">単価一覧表２!#REF!</definedName>
    <definedName name="MKEYS006" localSheetId="7">単価一覧表３!#REF!</definedName>
    <definedName name="MKEYS006" localSheetId="8">単価一覧表５!#REF!</definedName>
    <definedName name="MKEYS007" localSheetId="6">単価一覧表２!#REF!</definedName>
    <definedName name="MKEYS007" localSheetId="7">単価一覧表３!#REF!</definedName>
    <definedName name="MKEYS007" localSheetId="8">単価一覧表５!#REF!</definedName>
    <definedName name="MKEYS008" localSheetId="6">単価一覧表２!#REF!</definedName>
    <definedName name="MKEYS008" localSheetId="7">単価一覧表３!#REF!</definedName>
    <definedName name="MKEYS008" localSheetId="8">単価一覧表５!#REF!</definedName>
    <definedName name="MKEYS009" localSheetId="6">単価一覧表２!#REF!</definedName>
    <definedName name="MKEYS009" localSheetId="7">単価一覧表３!#REF!</definedName>
    <definedName name="MKEYS009" localSheetId="8">単価一覧表５!#REF!</definedName>
    <definedName name="MKEYS010" localSheetId="6">単価一覧表２!#REF!</definedName>
    <definedName name="MKEYS010" localSheetId="7">単価一覧表３!#REF!</definedName>
    <definedName name="MKEYS010" localSheetId="8">単価一覧表５!#REF!</definedName>
    <definedName name="MKEYS011" localSheetId="6">単価一覧表２!#REF!</definedName>
    <definedName name="MKEYS011" localSheetId="7">単価一覧表３!#REF!</definedName>
    <definedName name="MKEYS011" localSheetId="8">単価一覧表５!#REF!</definedName>
    <definedName name="MKEYS012" localSheetId="6">単価一覧表２!#REF!</definedName>
    <definedName name="MKEYS012" localSheetId="7">単価一覧表３!#REF!</definedName>
    <definedName name="MKEYS012" localSheetId="8">単価一覧表５!#REF!</definedName>
    <definedName name="MKEYS013" localSheetId="6">単価一覧表２!#REF!</definedName>
    <definedName name="MKEYS013" localSheetId="7">単価一覧表３!#REF!</definedName>
    <definedName name="MKEYS013" localSheetId="8">単価一覧表５!#REF!</definedName>
    <definedName name="MKEYS014" localSheetId="6">単価一覧表２!#REF!</definedName>
    <definedName name="MKEYS014" localSheetId="7">単価一覧表３!#REF!</definedName>
    <definedName name="MKEYS014" localSheetId="8">単価一覧表５!#REF!</definedName>
    <definedName name="MKEYS015" localSheetId="6">単価一覧表２!#REF!</definedName>
    <definedName name="MKEYS015" localSheetId="7">単価一覧表３!#REF!</definedName>
    <definedName name="MKEYS015" localSheetId="8">単価一覧表５!#REF!</definedName>
    <definedName name="MKIKA001" localSheetId="2">工種内訳書!#REF!</definedName>
    <definedName name="MKIKA001" localSheetId="6">単価一覧表２!#REF!</definedName>
    <definedName name="MKIKA001" localSheetId="7">単価一覧表３!#REF!</definedName>
    <definedName name="MKIKA001" localSheetId="8">単価一覧表５!#REF!</definedName>
    <definedName name="MKIKA001" localSheetId="3">単価表２!#REF!</definedName>
    <definedName name="MKIKA001" localSheetId="4">単価表３!#REF!</definedName>
    <definedName name="MKIKA001" localSheetId="5">単価表５!#REF!</definedName>
    <definedName name="MKIKA002" localSheetId="2">工種内訳書!#REF!</definedName>
    <definedName name="MKIKA002" localSheetId="6">単価一覧表２!#REF!</definedName>
    <definedName name="MKIKA002" localSheetId="7">単価一覧表３!#REF!</definedName>
    <definedName name="MKIKA002" localSheetId="8">単価一覧表５!#REF!</definedName>
    <definedName name="MKIKA002" localSheetId="3">単価表２!#REF!</definedName>
    <definedName name="MKIKA002" localSheetId="4">単価表３!#REF!</definedName>
    <definedName name="MKIKA002" localSheetId="5">単価表５!#REF!</definedName>
    <definedName name="MKIKA003" localSheetId="2">工種内訳書!#REF!</definedName>
    <definedName name="MKIKA003" localSheetId="6">単価一覧表２!#REF!</definedName>
    <definedName name="MKIKA003" localSheetId="7">単価一覧表３!#REF!</definedName>
    <definedName name="MKIKA003" localSheetId="8">単価一覧表５!#REF!</definedName>
    <definedName name="MKIKA003" localSheetId="3">単価表２!#REF!</definedName>
    <definedName name="MKIKA003" localSheetId="4">単価表３!#REF!</definedName>
    <definedName name="MKIKA003" localSheetId="5">単価表５!#REF!</definedName>
    <definedName name="MKIKA004" localSheetId="2">工種内訳書!#REF!</definedName>
    <definedName name="MKIKA004" localSheetId="6">単価一覧表２!#REF!</definedName>
    <definedName name="MKIKA004" localSheetId="7">単価一覧表３!#REF!</definedName>
    <definedName name="MKIKA004" localSheetId="8">単価一覧表５!#REF!</definedName>
    <definedName name="MKIKA004" localSheetId="3">単価表２!#REF!</definedName>
    <definedName name="MKIKA004" localSheetId="4">単価表３!#REF!</definedName>
    <definedName name="MKIKA004" localSheetId="5">単価表５!#REF!</definedName>
    <definedName name="MKIKA005" localSheetId="2">工種内訳書!#REF!</definedName>
    <definedName name="MKIKA005" localSheetId="6">単価一覧表２!#REF!</definedName>
    <definedName name="MKIKA005" localSheetId="7">単価一覧表３!#REF!</definedName>
    <definedName name="MKIKA005" localSheetId="8">単価一覧表５!#REF!</definedName>
    <definedName name="MKIKA005" localSheetId="3">単価表２!#REF!</definedName>
    <definedName name="MKIKA005" localSheetId="4">単価表３!#REF!</definedName>
    <definedName name="MKIKA005" localSheetId="5">単価表５!#REF!</definedName>
    <definedName name="MKIKA006" localSheetId="2">工種内訳書!#REF!</definedName>
    <definedName name="MKIKA006" localSheetId="6">単価一覧表２!#REF!</definedName>
    <definedName name="MKIKA006" localSheetId="7">単価一覧表３!#REF!</definedName>
    <definedName name="MKIKA006" localSheetId="8">単価一覧表５!#REF!</definedName>
    <definedName name="MKIKA006" localSheetId="3">単価表２!#REF!</definedName>
    <definedName name="MKIKA006" localSheetId="4">単価表３!#REF!</definedName>
    <definedName name="MKIKA006" localSheetId="5">単価表５!#REF!</definedName>
    <definedName name="MKIKA007" localSheetId="2">工種内訳書!#REF!</definedName>
    <definedName name="MKIKA007" localSheetId="6">単価一覧表２!#REF!</definedName>
    <definedName name="MKIKA007" localSheetId="7">単価一覧表３!#REF!</definedName>
    <definedName name="MKIKA007" localSheetId="8">単価一覧表５!#REF!</definedName>
    <definedName name="MKIKA007" localSheetId="3">単価表２!#REF!</definedName>
    <definedName name="MKIKA007" localSheetId="4">単価表３!#REF!</definedName>
    <definedName name="MKIKA007" localSheetId="5">単価表５!#REF!</definedName>
    <definedName name="MKIKA008" localSheetId="2">工種内訳書!#REF!</definedName>
    <definedName name="MKIKA008" localSheetId="6">単価一覧表２!#REF!</definedName>
    <definedName name="MKIKA008" localSheetId="7">単価一覧表３!#REF!</definedName>
    <definedName name="MKIKA008" localSheetId="8">単価一覧表５!#REF!</definedName>
    <definedName name="MKIKA008" localSheetId="3">単価表２!#REF!</definedName>
    <definedName name="MKIKA008" localSheetId="4">単価表３!#REF!</definedName>
    <definedName name="MKIKA008" localSheetId="5">単価表５!#REF!</definedName>
    <definedName name="MKIKA009" localSheetId="2">工種内訳書!#REF!</definedName>
    <definedName name="MKIKA009" localSheetId="6">単価一覧表２!#REF!</definedName>
    <definedName name="MKIKA009" localSheetId="7">単価一覧表３!#REF!</definedName>
    <definedName name="MKIKA009" localSheetId="8">単価一覧表５!#REF!</definedName>
    <definedName name="MKIKA009" localSheetId="3">単価表２!#REF!</definedName>
    <definedName name="MKIKA009" localSheetId="4">単価表３!#REF!</definedName>
    <definedName name="MKIKA010" localSheetId="2">工種内訳書!#REF!</definedName>
    <definedName name="MKIKA010" localSheetId="6">単価一覧表２!#REF!</definedName>
    <definedName name="MKIKA010" localSheetId="7">単価一覧表３!#REF!</definedName>
    <definedName name="MKIKA010" localSheetId="8">単価一覧表５!#REF!</definedName>
    <definedName name="MKIKA010" localSheetId="3">単価表２!#REF!</definedName>
    <definedName name="MKIKA010" localSheetId="4">単価表３!#REF!</definedName>
    <definedName name="MKIKA011" localSheetId="2">工種内訳書!#REF!</definedName>
    <definedName name="MKIKA011" localSheetId="6">単価一覧表２!#REF!</definedName>
    <definedName name="MKIKA011" localSheetId="7">単価一覧表３!#REF!</definedName>
    <definedName name="MKIKA011" localSheetId="8">単価一覧表５!#REF!</definedName>
    <definedName name="MKIKA011" localSheetId="3">単価表２!#REF!</definedName>
    <definedName name="MKIKA011" localSheetId="4">単価表３!#REF!</definedName>
    <definedName name="MKIKA012" localSheetId="2">工種内訳書!#REF!</definedName>
    <definedName name="MKIKA012" localSheetId="6">単価一覧表２!#REF!</definedName>
    <definedName name="MKIKA012" localSheetId="7">単価一覧表３!#REF!</definedName>
    <definedName name="MKIKA012" localSheetId="8">単価一覧表５!#REF!</definedName>
    <definedName name="MKIKA012" localSheetId="3">単価表２!#REF!</definedName>
    <definedName name="MKIKA012" localSheetId="4">単価表３!#REF!</definedName>
    <definedName name="MKIKA013" localSheetId="2">工種内訳書!#REF!</definedName>
    <definedName name="MKIKA013" localSheetId="6">単価一覧表２!#REF!</definedName>
    <definedName name="MKIKA013" localSheetId="7">単価一覧表３!#REF!</definedName>
    <definedName name="MKIKA013" localSheetId="8">単価一覧表５!#REF!</definedName>
    <definedName name="MKIKA013" localSheetId="3">単価表２!#REF!</definedName>
    <definedName name="MKIKA013" localSheetId="4">単価表３!#REF!</definedName>
    <definedName name="MKIKA014" localSheetId="2">工種内訳書!#REF!</definedName>
    <definedName name="MKIKA014" localSheetId="6">単価一覧表２!#REF!</definedName>
    <definedName name="MKIKA014" localSheetId="7">単価一覧表３!#REF!</definedName>
    <definedName name="MKIKA014" localSheetId="8">単価一覧表５!#REF!</definedName>
    <definedName name="MKIKA014" localSheetId="3">単価表２!#REF!</definedName>
    <definedName name="MKIKA014" localSheetId="4">単価表３!#REF!</definedName>
    <definedName name="MKIKA015" localSheetId="2">工種内訳書!#REF!</definedName>
    <definedName name="MKIKA015" localSheetId="6">単価一覧表２!#REF!</definedName>
    <definedName name="MKIKA015" localSheetId="7">単価一覧表３!#REF!</definedName>
    <definedName name="MKIKA015" localSheetId="8">単価一覧表５!#REF!</definedName>
    <definedName name="MKIKA016" localSheetId="2">工種内訳書!#REF!</definedName>
    <definedName name="MKING001" localSheetId="2">工種内訳書!#REF!</definedName>
    <definedName name="MKING001" localSheetId="3">単価表２!#REF!</definedName>
    <definedName name="MKING001" localSheetId="4">単価表３!#REF!</definedName>
    <definedName name="MKING001" localSheetId="1">本工事費３!#REF!</definedName>
    <definedName name="MKING002" localSheetId="2">工種内訳書!#REF!</definedName>
    <definedName name="MKING002" localSheetId="3">単価表２!#REF!</definedName>
    <definedName name="MKING002" localSheetId="4">単価表３!#REF!</definedName>
    <definedName name="MKING002" localSheetId="1">本工事費３!#REF!</definedName>
    <definedName name="MKING003" localSheetId="2">工種内訳書!#REF!</definedName>
    <definedName name="MKING003" localSheetId="3">単価表２!#REF!</definedName>
    <definedName name="MKING003" localSheetId="4">単価表３!#REF!</definedName>
    <definedName name="MKING003" localSheetId="1">本工事費３!#REF!</definedName>
    <definedName name="MKING004" localSheetId="2">工種内訳書!#REF!</definedName>
    <definedName name="MKING004" localSheetId="3">単価表２!#REF!</definedName>
    <definedName name="MKING004" localSheetId="4">単価表３!#REF!</definedName>
    <definedName name="MKING004" localSheetId="1">本工事費３!#REF!</definedName>
    <definedName name="MKING005" localSheetId="2">工種内訳書!#REF!</definedName>
    <definedName name="MKING005" localSheetId="3">単価表２!#REF!</definedName>
    <definedName name="MKING005" localSheetId="4">単価表３!#REF!</definedName>
    <definedName name="MKING005" localSheetId="1">本工事費３!#REF!</definedName>
    <definedName name="MKING006" localSheetId="2">工種内訳書!#REF!</definedName>
    <definedName name="MKING006" localSheetId="3">単価表２!#REF!</definedName>
    <definedName name="MKING006" localSheetId="4">単価表３!#REF!</definedName>
    <definedName name="MKING006" localSheetId="1">本工事費３!#REF!</definedName>
    <definedName name="MKING007" localSheetId="2">工種内訳書!#REF!</definedName>
    <definedName name="MKING007" localSheetId="3">単価表２!#REF!</definedName>
    <definedName name="MKING007" localSheetId="4">単価表３!#REF!</definedName>
    <definedName name="MKING007" localSheetId="1">本工事費３!#REF!</definedName>
    <definedName name="MKING008" localSheetId="2">工種内訳書!#REF!</definedName>
    <definedName name="MKING008" localSheetId="3">単価表２!#REF!</definedName>
    <definedName name="MKING008" localSheetId="4">単価表３!#REF!</definedName>
    <definedName name="MKING008" localSheetId="1">本工事費３!#REF!</definedName>
    <definedName name="MKING009" localSheetId="2">工種内訳書!#REF!</definedName>
    <definedName name="MKING009" localSheetId="3">単価表２!#REF!</definedName>
    <definedName name="MKING009" localSheetId="4">単価表３!#REF!</definedName>
    <definedName name="MKING009" localSheetId="1">本工事費３!#REF!</definedName>
    <definedName name="MKING010" localSheetId="2">工種内訳書!#REF!</definedName>
    <definedName name="MKING010" localSheetId="3">単価表２!#REF!</definedName>
    <definedName name="MKING010" localSheetId="4">単価表３!#REF!</definedName>
    <definedName name="MKING010" localSheetId="1">本工事費３!#REF!</definedName>
    <definedName name="MKING011" localSheetId="2">工種内訳書!#REF!</definedName>
    <definedName name="MKING011" localSheetId="3">単価表２!#REF!</definedName>
    <definedName name="MKING011" localSheetId="4">単価表３!#REF!</definedName>
    <definedName name="MKING011" localSheetId="1">本工事費３!#REF!</definedName>
    <definedName name="MKING012" localSheetId="2">工種内訳書!#REF!</definedName>
    <definedName name="MKING012" localSheetId="3">単価表２!#REF!</definedName>
    <definedName name="MKING012" localSheetId="4">単価表３!#REF!</definedName>
    <definedName name="MKING012" localSheetId="1">本工事費３!#REF!</definedName>
    <definedName name="MKING013" localSheetId="2">工種内訳書!#REF!</definedName>
    <definedName name="MKING013" localSheetId="3">単価表２!#REF!</definedName>
    <definedName name="MKING013" localSheetId="4">単価表３!#REF!</definedName>
    <definedName name="MKING013" localSheetId="1">本工事費３!#REF!</definedName>
    <definedName name="MKING014" localSheetId="2">工種内訳書!#REF!</definedName>
    <definedName name="MKING014" localSheetId="3">単価表２!#REF!</definedName>
    <definedName name="MKING014" localSheetId="4">単価表３!#REF!</definedName>
    <definedName name="MKING014" localSheetId="1">本工事費３!#REF!</definedName>
    <definedName name="MKING015" localSheetId="2">工種内訳書!#REF!</definedName>
    <definedName name="MKING015" localSheetId="1">本工事費３!#REF!</definedName>
    <definedName name="MKING016" localSheetId="2">工種内訳書!#REF!</definedName>
    <definedName name="MKING016" localSheetId="1">本工事費３!#REF!</definedName>
    <definedName name="MKNIT001" localSheetId="2">工種内訳書!#REF!</definedName>
    <definedName name="MKNIT001" localSheetId="6">単価一覧表２!#REF!</definedName>
    <definedName name="MKNIT001" localSheetId="7">単価一覧表３!#REF!</definedName>
    <definedName name="MKNIT001" localSheetId="8">単価一覧表５!#REF!</definedName>
    <definedName name="MKNIT001" localSheetId="3">単価表２!#REF!</definedName>
    <definedName name="MKNIT001" localSheetId="4">単価表３!#REF!</definedName>
    <definedName name="MKNIT002" localSheetId="2">工種内訳書!#REF!</definedName>
    <definedName name="MKNIT002" localSheetId="6">単価一覧表２!#REF!</definedName>
    <definedName name="MKNIT002" localSheetId="7">単価一覧表３!#REF!</definedName>
    <definedName name="MKNIT002" localSheetId="8">単価一覧表５!#REF!</definedName>
    <definedName name="MKNIT002" localSheetId="3">単価表２!#REF!</definedName>
    <definedName name="MKNIT002" localSheetId="4">単価表３!#REF!</definedName>
    <definedName name="MKNIT003" localSheetId="2">工種内訳書!#REF!</definedName>
    <definedName name="MKNIT003" localSheetId="6">単価一覧表２!#REF!</definedName>
    <definedName name="MKNIT003" localSheetId="7">単価一覧表３!#REF!</definedName>
    <definedName name="MKNIT003" localSheetId="8">単価一覧表５!#REF!</definedName>
    <definedName name="MKNIT003" localSheetId="3">単価表２!#REF!</definedName>
    <definedName name="MKNIT003" localSheetId="4">単価表３!#REF!</definedName>
    <definedName name="MKNIT004" localSheetId="2">工種内訳書!#REF!</definedName>
    <definedName name="MKNIT004" localSheetId="6">単価一覧表２!#REF!</definedName>
    <definedName name="MKNIT004" localSheetId="7">単価一覧表３!#REF!</definedName>
    <definedName name="MKNIT004" localSheetId="8">単価一覧表５!#REF!</definedName>
    <definedName name="MKNIT004" localSheetId="3">単価表２!#REF!</definedName>
    <definedName name="MKNIT004" localSheetId="4">単価表３!#REF!</definedName>
    <definedName name="MKNIT005" localSheetId="2">工種内訳書!#REF!</definedName>
    <definedName name="MKNIT005" localSheetId="6">単価一覧表２!#REF!</definedName>
    <definedName name="MKNIT005" localSheetId="7">単価一覧表３!#REF!</definedName>
    <definedName name="MKNIT005" localSheetId="8">単価一覧表５!#REF!</definedName>
    <definedName name="MKNIT005" localSheetId="3">単価表２!#REF!</definedName>
    <definedName name="MKNIT005" localSheetId="4">単価表３!#REF!</definedName>
    <definedName name="MKNIT006" localSheetId="2">工種内訳書!#REF!</definedName>
    <definedName name="MKNIT006" localSheetId="6">単価一覧表２!#REF!</definedName>
    <definedName name="MKNIT006" localSheetId="7">単価一覧表３!#REF!</definedName>
    <definedName name="MKNIT006" localSheetId="8">単価一覧表５!#REF!</definedName>
    <definedName name="MKNIT006" localSheetId="3">単価表２!#REF!</definedName>
    <definedName name="MKNIT006" localSheetId="4">単価表３!#REF!</definedName>
    <definedName name="MKNIT007" localSheetId="2">工種内訳書!#REF!</definedName>
    <definedName name="MKNIT007" localSheetId="6">単価一覧表２!#REF!</definedName>
    <definedName name="MKNIT007" localSheetId="7">単価一覧表３!#REF!</definedName>
    <definedName name="MKNIT007" localSheetId="8">単価一覧表５!#REF!</definedName>
    <definedName name="MKNIT007" localSheetId="3">単価表２!#REF!</definedName>
    <definedName name="MKNIT007" localSheetId="4">単価表３!#REF!</definedName>
    <definedName name="MKNIT008" localSheetId="2">工種内訳書!#REF!</definedName>
    <definedName name="MKNIT008" localSheetId="6">単価一覧表２!#REF!</definedName>
    <definedName name="MKNIT008" localSheetId="7">単価一覧表３!#REF!</definedName>
    <definedName name="MKNIT008" localSheetId="8">単価一覧表５!#REF!</definedName>
    <definedName name="MKNIT008" localSheetId="3">単価表２!#REF!</definedName>
    <definedName name="MKNIT008" localSheetId="4">単価表３!#REF!</definedName>
    <definedName name="MKNIT009" localSheetId="2">工種内訳書!#REF!</definedName>
    <definedName name="MKNIT009" localSheetId="6">単価一覧表２!#REF!</definedName>
    <definedName name="MKNIT009" localSheetId="7">単価一覧表３!#REF!</definedName>
    <definedName name="MKNIT009" localSheetId="8">単価一覧表５!#REF!</definedName>
    <definedName name="MKNIT009" localSheetId="3">単価表２!#REF!</definedName>
    <definedName name="MKNIT009" localSheetId="4">単価表３!#REF!</definedName>
    <definedName name="MKNIT010" localSheetId="2">工種内訳書!#REF!</definedName>
    <definedName name="MKNIT010" localSheetId="6">単価一覧表２!#REF!</definedName>
    <definedName name="MKNIT010" localSheetId="7">単価一覧表３!#REF!</definedName>
    <definedName name="MKNIT010" localSheetId="8">単価一覧表５!#REF!</definedName>
    <definedName name="MKNIT010" localSheetId="3">単価表２!#REF!</definedName>
    <definedName name="MKNIT010" localSheetId="4">単価表３!#REF!</definedName>
    <definedName name="MKNIT011" localSheetId="2">工種内訳書!#REF!</definedName>
    <definedName name="MKNIT011" localSheetId="6">単価一覧表２!#REF!</definedName>
    <definedName name="MKNIT011" localSheetId="7">単価一覧表３!#REF!</definedName>
    <definedName name="MKNIT011" localSheetId="8">単価一覧表５!#REF!</definedName>
    <definedName name="MKNIT011" localSheetId="3">単価表２!#REF!</definedName>
    <definedName name="MKNIT011" localSheetId="4">単価表３!#REF!</definedName>
    <definedName name="MKNIT012" localSheetId="2">工種内訳書!#REF!</definedName>
    <definedName name="MKNIT012" localSheetId="6">単価一覧表２!#REF!</definedName>
    <definedName name="MKNIT012" localSheetId="7">単価一覧表３!#REF!</definedName>
    <definedName name="MKNIT012" localSheetId="8">単価一覧表５!#REF!</definedName>
    <definedName name="MKNIT012" localSheetId="3">単価表２!#REF!</definedName>
    <definedName name="MKNIT012" localSheetId="4">単価表３!#REF!</definedName>
    <definedName name="MKNIT013" localSheetId="2">工種内訳書!#REF!</definedName>
    <definedName name="MKNIT013" localSheetId="6">単価一覧表２!#REF!</definedName>
    <definedName name="MKNIT013" localSheetId="7">単価一覧表３!#REF!</definedName>
    <definedName name="MKNIT013" localSheetId="8">単価一覧表５!#REF!</definedName>
    <definedName name="MKNIT013" localSheetId="3">単価表２!#REF!</definedName>
    <definedName name="MKNIT013" localSheetId="4">単価表３!#REF!</definedName>
    <definedName name="MKNIT014" localSheetId="2">工種内訳書!#REF!</definedName>
    <definedName name="MKNIT014" localSheetId="6">単価一覧表２!#REF!</definedName>
    <definedName name="MKNIT014" localSheetId="7">単価一覧表３!#REF!</definedName>
    <definedName name="MKNIT014" localSheetId="8">単価一覧表５!#REF!</definedName>
    <definedName name="MKNIT014" localSheetId="3">単価表２!#REF!</definedName>
    <definedName name="MKNIT014" localSheetId="4">単価表３!#REF!</definedName>
    <definedName name="MKNIT015" localSheetId="2">工種内訳書!#REF!</definedName>
    <definedName name="MKNIT015" localSheetId="6">単価一覧表２!#REF!</definedName>
    <definedName name="MKNIT015" localSheetId="7">単価一覧表３!#REF!</definedName>
    <definedName name="MKNIT015" localSheetId="8">単価一覧表５!#REF!</definedName>
    <definedName name="MKNIT016" localSheetId="2">工種内訳書!#REF!</definedName>
    <definedName name="MKOSE001" localSheetId="5">単価表５!#REF!</definedName>
    <definedName name="MKOSE002" localSheetId="5">単価表５!#REF!</definedName>
    <definedName name="MKOSE003" localSheetId="5">単価表５!#REF!</definedName>
    <definedName name="MKOSE004" localSheetId="5">単価表５!#REF!</definedName>
    <definedName name="MKOSE005" localSheetId="5">単価表５!#REF!</definedName>
    <definedName name="MKOSE006" localSheetId="5">単価表５!#REF!</definedName>
    <definedName name="MKOSE007" localSheetId="5">単価表５!#REF!</definedName>
    <definedName name="MKOSE008" localSheetId="5">単価表５!#REF!</definedName>
    <definedName name="MKOSY001" localSheetId="2">工種内訳書!#REF!</definedName>
    <definedName name="MKOSY001" localSheetId="1">本工事費３!#REF!</definedName>
    <definedName name="MKOSY002" localSheetId="2">工種内訳書!#REF!</definedName>
    <definedName name="MKOSY002" localSheetId="1">本工事費３!#REF!</definedName>
    <definedName name="MKOSY003" localSheetId="2">工種内訳書!#REF!</definedName>
    <definedName name="MKOSY003" localSheetId="1">本工事費３!#REF!</definedName>
    <definedName name="MKOSY004" localSheetId="2">工種内訳書!#REF!</definedName>
    <definedName name="MKOSY004" localSheetId="1">本工事費３!#REF!</definedName>
    <definedName name="MKOSY005" localSheetId="2">工種内訳書!#REF!</definedName>
    <definedName name="MKOSY005" localSheetId="1">本工事費３!#REF!</definedName>
    <definedName name="MKOSY006" localSheetId="2">工種内訳書!#REF!</definedName>
    <definedName name="MKOSY006" localSheetId="1">本工事費３!#REF!</definedName>
    <definedName name="MKOSY007" localSheetId="2">工種内訳書!#REF!</definedName>
    <definedName name="MKOSY007" localSheetId="1">本工事費３!#REF!</definedName>
    <definedName name="MKOSY008" localSheetId="2">工種内訳書!#REF!</definedName>
    <definedName name="MKOSY008" localSheetId="1">本工事費３!#REF!</definedName>
    <definedName name="MKOSY009" localSheetId="2">工種内訳書!#REF!</definedName>
    <definedName name="MKOSY009" localSheetId="1">本工事費３!#REF!</definedName>
    <definedName name="MKOSY010" localSheetId="2">工種内訳書!#REF!</definedName>
    <definedName name="MKOSY010" localSheetId="1">本工事費３!#REF!</definedName>
    <definedName name="MKOSY011" localSheetId="2">工種内訳書!#REF!</definedName>
    <definedName name="MKOSY011" localSheetId="1">本工事費３!#REF!</definedName>
    <definedName name="MKOSY012" localSheetId="2">工種内訳書!#REF!</definedName>
    <definedName name="MKOSY012" localSheetId="1">本工事費３!#REF!</definedName>
    <definedName name="MKOSY013" localSheetId="2">工種内訳書!#REF!</definedName>
    <definedName name="MKOSY013" localSheetId="1">本工事費３!#REF!</definedName>
    <definedName name="MKOSY014" localSheetId="2">工種内訳書!#REF!</definedName>
    <definedName name="MKOSY014" localSheetId="1">本工事費３!#REF!</definedName>
    <definedName name="MKOSY015" localSheetId="2">工種内訳書!#REF!</definedName>
    <definedName name="MKOSY015" localSheetId="1">本工事費３!#REF!</definedName>
    <definedName name="MKOSY016" localSheetId="2">工種内訳書!#REF!</definedName>
    <definedName name="MKOSY016" localSheetId="1">本工事費３!#REF!</definedName>
    <definedName name="MLINE001" localSheetId="6">単価一覧表２!#REF!</definedName>
    <definedName name="MLINE001" localSheetId="7">単価一覧表３!#REF!</definedName>
    <definedName name="MLINE001" localSheetId="8">単価一覧表５!#REF!</definedName>
    <definedName name="MLINE002" localSheetId="6">単価一覧表２!#REF!</definedName>
    <definedName name="MLINE002" localSheetId="7">単価一覧表３!#REF!</definedName>
    <definedName name="MLINE002" localSheetId="8">単価一覧表５!#REF!</definedName>
    <definedName name="MLINE003" localSheetId="6">単価一覧表２!#REF!</definedName>
    <definedName name="MLINE003" localSheetId="7">単価一覧表３!#REF!</definedName>
    <definedName name="MLINE003" localSheetId="8">単価一覧表５!#REF!</definedName>
    <definedName name="MLINE004" localSheetId="6">単価一覧表２!#REF!</definedName>
    <definedName name="MLINE004" localSheetId="7">単価一覧表３!#REF!</definedName>
    <definedName name="MLINE004" localSheetId="8">単価一覧表５!#REF!</definedName>
    <definedName name="MLINE005" localSheetId="6">単価一覧表２!#REF!</definedName>
    <definedName name="MLINE005" localSheetId="7">単価一覧表３!#REF!</definedName>
    <definedName name="MLINE005" localSheetId="8">単価一覧表５!#REF!</definedName>
    <definedName name="MLINE006" localSheetId="6">単価一覧表２!#REF!</definedName>
    <definedName name="MLINE006" localSheetId="7">単価一覧表３!#REF!</definedName>
    <definedName name="MLINE006" localSheetId="8">単価一覧表５!#REF!</definedName>
    <definedName name="MLINE007" localSheetId="6">単価一覧表２!#REF!</definedName>
    <definedName name="MLINE007" localSheetId="7">単価一覧表３!#REF!</definedName>
    <definedName name="MLINE007" localSheetId="8">単価一覧表５!#REF!</definedName>
    <definedName name="MLINE008" localSheetId="6">単価一覧表２!#REF!</definedName>
    <definedName name="MLINE008" localSheetId="7">単価一覧表３!#REF!</definedName>
    <definedName name="MLINE008" localSheetId="8">単価一覧表５!#REF!</definedName>
    <definedName name="MLINE009" localSheetId="6">単価一覧表２!#REF!</definedName>
    <definedName name="MLINE009" localSheetId="7">単価一覧表３!#REF!</definedName>
    <definedName name="MLINE009" localSheetId="8">単価一覧表５!#REF!</definedName>
    <definedName name="MLINE010" localSheetId="6">単価一覧表２!#REF!</definedName>
    <definedName name="MLINE010" localSheetId="7">単価一覧表３!#REF!</definedName>
    <definedName name="MLINE010" localSheetId="8">単価一覧表５!#REF!</definedName>
    <definedName name="MLINE011" localSheetId="6">単価一覧表２!#REF!</definedName>
    <definedName name="MLINE011" localSheetId="7">単価一覧表３!#REF!</definedName>
    <definedName name="MLINE011" localSheetId="8">単価一覧表５!#REF!</definedName>
    <definedName name="MLINE012" localSheetId="6">単価一覧表２!#REF!</definedName>
    <definedName name="MLINE012" localSheetId="7">単価一覧表３!#REF!</definedName>
    <definedName name="MLINE012" localSheetId="8">単価一覧表５!#REF!</definedName>
    <definedName name="MLINE013" localSheetId="6">単価一覧表２!#REF!</definedName>
    <definedName name="MLINE013" localSheetId="7">単価一覧表３!#REF!</definedName>
    <definedName name="MLINE013" localSheetId="8">単価一覧表５!#REF!</definedName>
    <definedName name="MLINE014" localSheetId="6">単価一覧表２!#REF!</definedName>
    <definedName name="MLINE014" localSheetId="7">単価一覧表３!#REF!</definedName>
    <definedName name="MLINE014" localSheetId="8">単価一覧表５!#REF!</definedName>
    <definedName name="MLINE015" localSheetId="6">単価一覧表２!#REF!</definedName>
    <definedName name="MLINE015" localSheetId="7">単価一覧表３!#REF!</definedName>
    <definedName name="MLINE015" localSheetId="8">単価一覧表５!#REF!</definedName>
    <definedName name="MMEMO001" localSheetId="2">工種内訳書!#REF!</definedName>
    <definedName name="MMEMO001" localSheetId="3">単価表２!#REF!</definedName>
    <definedName name="MMEMO001" localSheetId="4">単価表３!#REF!</definedName>
    <definedName name="MMEMO002" localSheetId="2">工種内訳書!#REF!</definedName>
    <definedName name="MMEMO002" localSheetId="3">単価表２!#REF!</definedName>
    <definedName name="MMEMO002" localSheetId="4">単価表３!#REF!</definedName>
    <definedName name="MMEMO003" localSheetId="2">工種内訳書!#REF!</definedName>
    <definedName name="MMEMO003" localSheetId="3">単価表２!#REF!</definedName>
    <definedName name="MMEMO003" localSheetId="4">単価表３!#REF!</definedName>
    <definedName name="MMEMO004" localSheetId="2">工種内訳書!#REF!</definedName>
    <definedName name="MMEMO004" localSheetId="3">単価表２!#REF!</definedName>
    <definedName name="MMEMO004" localSheetId="4">単価表３!#REF!</definedName>
    <definedName name="MMEMO005" localSheetId="2">工種内訳書!#REF!</definedName>
    <definedName name="MMEMO005" localSheetId="3">単価表２!#REF!</definedName>
    <definedName name="MMEMO005" localSheetId="4">単価表３!#REF!</definedName>
    <definedName name="MMEMO006" localSheetId="2">工種内訳書!#REF!</definedName>
    <definedName name="MMEMO006" localSheetId="3">単価表２!#REF!</definedName>
    <definedName name="MMEMO006" localSheetId="4">単価表３!#REF!</definedName>
    <definedName name="MMEMO007" localSheetId="2">工種内訳書!#REF!</definedName>
    <definedName name="MMEMO007" localSheetId="3">単価表２!#REF!</definedName>
    <definedName name="MMEMO007" localSheetId="4">単価表３!#REF!</definedName>
    <definedName name="MMEMO008" localSheetId="2">工種内訳書!#REF!</definedName>
    <definedName name="MMEMO008" localSheetId="3">単価表２!#REF!</definedName>
    <definedName name="MMEMO008" localSheetId="4">単価表３!#REF!</definedName>
    <definedName name="MMEMO009" localSheetId="2">工種内訳書!#REF!</definedName>
    <definedName name="MMEMO009" localSheetId="3">単価表２!#REF!</definedName>
    <definedName name="MMEMO009" localSheetId="4">単価表３!#REF!</definedName>
    <definedName name="MMEMO010" localSheetId="2">工種内訳書!#REF!</definedName>
    <definedName name="MMEMO010" localSheetId="3">単価表２!#REF!</definedName>
    <definedName name="MMEMO010" localSheetId="4">単価表３!#REF!</definedName>
    <definedName name="MMEMO011" localSheetId="2">工種内訳書!#REF!</definedName>
    <definedName name="MMEMO011" localSheetId="3">単価表２!#REF!</definedName>
    <definedName name="MMEMO011" localSheetId="4">単価表３!#REF!</definedName>
    <definedName name="MMEMO012" localSheetId="2">工種内訳書!#REF!</definedName>
    <definedName name="MMEMO012" localSheetId="3">単価表２!#REF!</definedName>
    <definedName name="MMEMO012" localSheetId="4">単価表３!#REF!</definedName>
    <definedName name="MMEMO013" localSheetId="2">工種内訳書!#REF!</definedName>
    <definedName name="MMEMO013" localSheetId="3">単価表２!#REF!</definedName>
    <definedName name="MMEMO013" localSheetId="4">単価表３!#REF!</definedName>
    <definedName name="MMEMO014" localSheetId="2">工種内訳書!#REF!</definedName>
    <definedName name="MMEMO014" localSheetId="3">単価表２!#REF!</definedName>
    <definedName name="MMEMO014" localSheetId="4">単価表３!#REF!</definedName>
    <definedName name="MMEMO015" localSheetId="2">工種内訳書!#REF!</definedName>
    <definedName name="MMEMO016" localSheetId="2">工種内訳書!#REF!</definedName>
    <definedName name="MMESS001" localSheetId="2">工種内訳書!#REF!</definedName>
    <definedName name="MMESS001" localSheetId="6">単価一覧表２!#REF!</definedName>
    <definedName name="MMESS001" localSheetId="7">単価一覧表３!#REF!</definedName>
    <definedName name="MMESS001" localSheetId="8">単価一覧表５!#REF!</definedName>
    <definedName name="MMESS001" localSheetId="3">単価表２!#REF!</definedName>
    <definedName name="MMESS001" localSheetId="4">単価表３!#REF!</definedName>
    <definedName name="MMESS001" localSheetId="5">単価表５!#REF!</definedName>
    <definedName name="MMESS001" localSheetId="1">本工事費３!#REF!</definedName>
    <definedName name="MMESS002" localSheetId="2">工種内訳書!#REF!</definedName>
    <definedName name="MMESS002" localSheetId="6">単価一覧表２!#REF!</definedName>
    <definedName name="MMESS002" localSheetId="7">単価一覧表３!#REF!</definedName>
    <definedName name="MMESS002" localSheetId="8">単価一覧表５!#REF!</definedName>
    <definedName name="MMESS002" localSheetId="3">単価表２!#REF!</definedName>
    <definedName name="MMESS002" localSheetId="4">単価表３!#REF!</definedName>
    <definedName name="MMESS002" localSheetId="5">単価表５!#REF!</definedName>
    <definedName name="MMESS002" localSheetId="1">本工事費３!#REF!</definedName>
    <definedName name="MMESS003" localSheetId="2">工種内訳書!#REF!</definedName>
    <definedName name="MMESS003" localSheetId="6">単価一覧表２!#REF!</definedName>
    <definedName name="MMESS003" localSheetId="7">単価一覧表３!#REF!</definedName>
    <definedName name="MMESS003" localSheetId="8">単価一覧表５!#REF!</definedName>
    <definedName name="MMESS003" localSheetId="3">単価表２!#REF!</definedName>
    <definedName name="MMESS003" localSheetId="4">単価表３!#REF!</definedName>
    <definedName name="MMESS003" localSheetId="5">単価表５!#REF!</definedName>
    <definedName name="MMESS003" localSheetId="1">本工事費３!#REF!</definedName>
    <definedName name="MMESS004" localSheetId="2">工種内訳書!#REF!</definedName>
    <definedName name="MMESS004" localSheetId="6">単価一覧表２!#REF!</definedName>
    <definedName name="MMESS004" localSheetId="7">単価一覧表３!#REF!</definedName>
    <definedName name="MMESS004" localSheetId="8">単価一覧表５!#REF!</definedName>
    <definedName name="MMESS004" localSheetId="3">単価表２!#REF!</definedName>
    <definedName name="MMESS004" localSheetId="4">単価表３!#REF!</definedName>
    <definedName name="MMESS004" localSheetId="5">単価表５!#REF!</definedName>
    <definedName name="MMESS004" localSheetId="1">本工事費３!#REF!</definedName>
    <definedName name="MMESS005" localSheetId="2">工種内訳書!#REF!</definedName>
    <definedName name="MMESS005" localSheetId="6">単価一覧表２!#REF!</definedName>
    <definedName name="MMESS005" localSheetId="7">単価一覧表３!#REF!</definedName>
    <definedName name="MMESS005" localSheetId="8">単価一覧表５!#REF!</definedName>
    <definedName name="MMESS005" localSheetId="3">単価表２!#REF!</definedName>
    <definedName name="MMESS005" localSheetId="4">単価表３!#REF!</definedName>
    <definedName name="MMESS005" localSheetId="5">単価表５!#REF!</definedName>
    <definedName name="MMESS005" localSheetId="1">本工事費３!#REF!</definedName>
    <definedName name="MMESS006" localSheetId="2">工種内訳書!#REF!</definedName>
    <definedName name="MMESS006" localSheetId="6">単価一覧表２!#REF!</definedName>
    <definedName name="MMESS006" localSheetId="7">単価一覧表３!#REF!</definedName>
    <definedName name="MMESS006" localSheetId="8">単価一覧表５!#REF!</definedName>
    <definedName name="MMESS006" localSheetId="3">単価表２!#REF!</definedName>
    <definedName name="MMESS006" localSheetId="4">単価表３!#REF!</definedName>
    <definedName name="MMESS006" localSheetId="5">単価表５!#REF!</definedName>
    <definedName name="MMESS006" localSheetId="1">本工事費３!#REF!</definedName>
    <definedName name="MMESS007" localSheetId="2">工種内訳書!#REF!</definedName>
    <definedName name="MMESS007" localSheetId="6">単価一覧表２!#REF!</definedName>
    <definedName name="MMESS007" localSheetId="7">単価一覧表３!#REF!</definedName>
    <definedName name="MMESS007" localSheetId="8">単価一覧表５!#REF!</definedName>
    <definedName name="MMESS007" localSheetId="3">単価表２!#REF!</definedName>
    <definedName name="MMESS007" localSheetId="4">単価表３!#REF!</definedName>
    <definedName name="MMESS007" localSheetId="5">単価表５!#REF!</definedName>
    <definedName name="MMESS007" localSheetId="1">本工事費３!#REF!</definedName>
    <definedName name="MMESS008" localSheetId="2">工種内訳書!#REF!</definedName>
    <definedName name="MMESS008" localSheetId="6">単価一覧表２!#REF!</definedName>
    <definedName name="MMESS008" localSheetId="7">単価一覧表３!#REF!</definedName>
    <definedName name="MMESS008" localSheetId="8">単価一覧表５!#REF!</definedName>
    <definedName name="MMESS008" localSheetId="3">単価表２!#REF!</definedName>
    <definedName name="MMESS008" localSheetId="4">単価表３!#REF!</definedName>
    <definedName name="MMESS008" localSheetId="5">単価表５!#REF!</definedName>
    <definedName name="MMESS008" localSheetId="1">本工事費３!#REF!</definedName>
    <definedName name="MMESS009" localSheetId="2">工種内訳書!#REF!</definedName>
    <definedName name="MMESS009" localSheetId="6">単価一覧表２!#REF!</definedName>
    <definedName name="MMESS009" localSheetId="7">単価一覧表３!#REF!</definedName>
    <definedName name="MMESS009" localSheetId="8">単価一覧表５!#REF!</definedName>
    <definedName name="MMESS009" localSheetId="3">単価表２!#REF!</definedName>
    <definedName name="MMESS009" localSheetId="4">単価表３!#REF!</definedName>
    <definedName name="MMESS009" localSheetId="1">本工事費３!#REF!</definedName>
    <definedName name="MMESS010" localSheetId="2">工種内訳書!#REF!</definedName>
    <definedName name="MMESS010" localSheetId="6">単価一覧表２!#REF!</definedName>
    <definedName name="MMESS010" localSheetId="7">単価一覧表３!#REF!</definedName>
    <definedName name="MMESS010" localSheetId="8">単価一覧表５!#REF!</definedName>
    <definedName name="MMESS010" localSheetId="3">単価表２!#REF!</definedName>
    <definedName name="MMESS010" localSheetId="4">単価表３!#REF!</definedName>
    <definedName name="MMESS010" localSheetId="1">本工事費３!#REF!</definedName>
    <definedName name="MMESS011" localSheetId="2">工種内訳書!#REF!</definedName>
    <definedName name="MMESS011" localSheetId="6">単価一覧表２!#REF!</definedName>
    <definedName name="MMESS011" localSheetId="7">単価一覧表３!#REF!</definedName>
    <definedName name="MMESS011" localSheetId="8">単価一覧表５!#REF!</definedName>
    <definedName name="MMESS011" localSheetId="3">単価表２!#REF!</definedName>
    <definedName name="MMESS011" localSheetId="4">単価表３!#REF!</definedName>
    <definedName name="MMESS011" localSheetId="1">本工事費３!#REF!</definedName>
    <definedName name="MMESS012" localSheetId="2">工種内訳書!#REF!</definedName>
    <definedName name="MMESS012" localSheetId="6">単価一覧表２!#REF!</definedName>
    <definedName name="MMESS012" localSheetId="7">単価一覧表３!#REF!</definedName>
    <definedName name="MMESS012" localSheetId="8">単価一覧表５!#REF!</definedName>
    <definedName name="MMESS012" localSheetId="3">単価表２!#REF!</definedName>
    <definedName name="MMESS012" localSheetId="4">単価表３!#REF!</definedName>
    <definedName name="MMESS012" localSheetId="1">本工事費３!#REF!</definedName>
    <definedName name="MMESS013" localSheetId="2">工種内訳書!#REF!</definedName>
    <definedName name="MMESS013" localSheetId="6">単価一覧表２!#REF!</definedName>
    <definedName name="MMESS013" localSheetId="7">単価一覧表３!#REF!</definedName>
    <definedName name="MMESS013" localSheetId="8">単価一覧表５!#REF!</definedName>
    <definedName name="MMESS013" localSheetId="3">単価表２!#REF!</definedName>
    <definedName name="MMESS013" localSheetId="4">単価表３!#REF!</definedName>
    <definedName name="MMESS013" localSheetId="1">本工事費３!#REF!</definedName>
    <definedName name="MMESS014" localSheetId="2">工種内訳書!#REF!</definedName>
    <definedName name="MMESS014" localSheetId="6">単価一覧表２!#REF!</definedName>
    <definedName name="MMESS014" localSheetId="7">単価一覧表３!#REF!</definedName>
    <definedName name="MMESS014" localSheetId="8">単価一覧表５!#REF!</definedName>
    <definedName name="MMESS014" localSheetId="3">単価表２!#REF!</definedName>
    <definedName name="MMESS014" localSheetId="4">単価表３!#REF!</definedName>
    <definedName name="MMESS014" localSheetId="1">本工事費３!#REF!</definedName>
    <definedName name="MMESS015" localSheetId="2">工種内訳書!#REF!</definedName>
    <definedName name="MMESS015" localSheetId="6">単価一覧表２!#REF!</definedName>
    <definedName name="MMESS015" localSheetId="7">単価一覧表３!#REF!</definedName>
    <definedName name="MMESS015" localSheetId="8">単価一覧表５!#REF!</definedName>
    <definedName name="MMESS015" localSheetId="1">本工事費３!#REF!</definedName>
    <definedName name="MMESS016" localSheetId="2">工種内訳書!#REF!</definedName>
    <definedName name="MMESS016" localSheetId="1">本工事費３!#REF!</definedName>
    <definedName name="MMNIT001" localSheetId="2">工種内訳書!#REF!</definedName>
    <definedName name="MMNIT001" localSheetId="6">単価一覧表２!#REF!</definedName>
    <definedName name="MMNIT001" localSheetId="7">単価一覧表３!#REF!</definedName>
    <definedName name="MMNIT001" localSheetId="8">単価一覧表５!#REF!</definedName>
    <definedName name="MMNIT001" localSheetId="3">単価表２!#REF!</definedName>
    <definedName name="MMNIT001" localSheetId="4">単価表３!#REF!</definedName>
    <definedName name="MMNIT002" localSheetId="2">工種内訳書!#REF!</definedName>
    <definedName name="MMNIT002" localSheetId="6">単価一覧表２!#REF!</definedName>
    <definedName name="MMNIT002" localSheetId="7">単価一覧表３!#REF!</definedName>
    <definedName name="MMNIT002" localSheetId="8">単価一覧表５!#REF!</definedName>
    <definedName name="MMNIT002" localSheetId="3">単価表２!#REF!</definedName>
    <definedName name="MMNIT002" localSheetId="4">単価表３!#REF!</definedName>
    <definedName name="MMNIT003" localSheetId="2">工種内訳書!#REF!</definedName>
    <definedName name="MMNIT003" localSheetId="6">単価一覧表２!#REF!</definedName>
    <definedName name="MMNIT003" localSheetId="7">単価一覧表３!#REF!</definedName>
    <definedName name="MMNIT003" localSheetId="8">単価一覧表５!#REF!</definedName>
    <definedName name="MMNIT003" localSheetId="3">単価表２!#REF!</definedName>
    <definedName name="MMNIT003" localSheetId="4">単価表３!#REF!</definedName>
    <definedName name="MMNIT004" localSheetId="2">工種内訳書!#REF!</definedName>
    <definedName name="MMNIT004" localSheetId="6">単価一覧表２!#REF!</definedName>
    <definedName name="MMNIT004" localSheetId="7">単価一覧表３!#REF!</definedName>
    <definedName name="MMNIT004" localSheetId="8">単価一覧表５!#REF!</definedName>
    <definedName name="MMNIT004" localSheetId="3">単価表２!#REF!</definedName>
    <definedName name="MMNIT004" localSheetId="4">単価表３!#REF!</definedName>
    <definedName name="MMNIT005" localSheetId="2">工種内訳書!#REF!</definedName>
    <definedName name="MMNIT005" localSheetId="6">単価一覧表２!#REF!</definedName>
    <definedName name="MMNIT005" localSheetId="7">単価一覧表３!#REF!</definedName>
    <definedName name="MMNIT005" localSheetId="8">単価一覧表５!#REF!</definedName>
    <definedName name="MMNIT005" localSheetId="3">単価表２!#REF!</definedName>
    <definedName name="MMNIT005" localSheetId="4">単価表３!#REF!</definedName>
    <definedName name="MMNIT006" localSheetId="2">工種内訳書!#REF!</definedName>
    <definedName name="MMNIT006" localSheetId="6">単価一覧表２!#REF!</definedName>
    <definedName name="MMNIT006" localSheetId="7">単価一覧表３!#REF!</definedName>
    <definedName name="MMNIT006" localSheetId="8">単価一覧表５!#REF!</definedName>
    <definedName name="MMNIT006" localSheetId="3">単価表２!#REF!</definedName>
    <definedName name="MMNIT006" localSheetId="4">単価表３!#REF!</definedName>
    <definedName name="MMNIT007" localSheetId="2">工種内訳書!#REF!</definedName>
    <definedName name="MMNIT007" localSheetId="6">単価一覧表２!#REF!</definedName>
    <definedName name="MMNIT007" localSheetId="7">単価一覧表３!#REF!</definedName>
    <definedName name="MMNIT007" localSheetId="8">単価一覧表５!#REF!</definedName>
    <definedName name="MMNIT007" localSheetId="3">単価表２!#REF!</definedName>
    <definedName name="MMNIT007" localSheetId="4">単価表３!#REF!</definedName>
    <definedName name="MMNIT008" localSheetId="2">工種内訳書!#REF!</definedName>
    <definedName name="MMNIT008" localSheetId="6">単価一覧表２!#REF!</definedName>
    <definedName name="MMNIT008" localSheetId="7">単価一覧表３!#REF!</definedName>
    <definedName name="MMNIT008" localSheetId="8">単価一覧表５!#REF!</definedName>
    <definedName name="MMNIT008" localSheetId="3">単価表２!#REF!</definedName>
    <definedName name="MMNIT008" localSheetId="4">単価表３!#REF!</definedName>
    <definedName name="MMNIT009" localSheetId="2">工種内訳書!#REF!</definedName>
    <definedName name="MMNIT009" localSheetId="6">単価一覧表２!#REF!</definedName>
    <definedName name="MMNIT009" localSheetId="7">単価一覧表３!#REF!</definedName>
    <definedName name="MMNIT009" localSheetId="8">単価一覧表５!#REF!</definedName>
    <definedName name="MMNIT009" localSheetId="3">単価表２!#REF!</definedName>
    <definedName name="MMNIT009" localSheetId="4">単価表３!#REF!</definedName>
    <definedName name="MMNIT010" localSheetId="2">工種内訳書!#REF!</definedName>
    <definedName name="MMNIT010" localSheetId="6">単価一覧表２!#REF!</definedName>
    <definedName name="MMNIT010" localSheetId="7">単価一覧表３!#REF!</definedName>
    <definedName name="MMNIT010" localSheetId="8">単価一覧表５!#REF!</definedName>
    <definedName name="MMNIT010" localSheetId="3">単価表２!#REF!</definedName>
    <definedName name="MMNIT010" localSheetId="4">単価表３!#REF!</definedName>
    <definedName name="MMNIT011" localSheetId="2">工種内訳書!#REF!</definedName>
    <definedName name="MMNIT011" localSheetId="6">単価一覧表２!#REF!</definedName>
    <definedName name="MMNIT011" localSheetId="7">単価一覧表３!#REF!</definedName>
    <definedName name="MMNIT011" localSheetId="8">単価一覧表５!#REF!</definedName>
    <definedName name="MMNIT011" localSheetId="3">単価表２!#REF!</definedName>
    <definedName name="MMNIT011" localSheetId="4">単価表３!#REF!</definedName>
    <definedName name="MMNIT012" localSheetId="2">工種内訳書!#REF!</definedName>
    <definedName name="MMNIT012" localSheetId="6">単価一覧表２!#REF!</definedName>
    <definedName name="MMNIT012" localSheetId="7">単価一覧表３!#REF!</definedName>
    <definedName name="MMNIT012" localSheetId="8">単価一覧表５!#REF!</definedName>
    <definedName name="MMNIT012" localSheetId="3">単価表２!#REF!</definedName>
    <definedName name="MMNIT012" localSheetId="4">単価表３!#REF!</definedName>
    <definedName name="MMNIT013" localSheetId="2">工種内訳書!#REF!</definedName>
    <definedName name="MMNIT013" localSheetId="6">単価一覧表２!#REF!</definedName>
    <definedName name="MMNIT013" localSheetId="7">単価一覧表３!#REF!</definedName>
    <definedName name="MMNIT013" localSheetId="8">単価一覧表５!#REF!</definedName>
    <definedName name="MMNIT013" localSheetId="3">単価表２!#REF!</definedName>
    <definedName name="MMNIT013" localSheetId="4">単価表３!#REF!</definedName>
    <definedName name="MMNIT014" localSheetId="2">工種内訳書!#REF!</definedName>
    <definedName name="MMNIT014" localSheetId="6">単価一覧表２!#REF!</definedName>
    <definedName name="MMNIT014" localSheetId="7">単価一覧表３!#REF!</definedName>
    <definedName name="MMNIT014" localSheetId="8">単価一覧表５!#REF!</definedName>
    <definedName name="MMNIT014" localSheetId="3">単価表２!#REF!</definedName>
    <definedName name="MMNIT014" localSheetId="4">単価表３!#REF!</definedName>
    <definedName name="MMNIT015" localSheetId="2">工種内訳書!#REF!</definedName>
    <definedName name="MMNIT015" localSheetId="6">単価一覧表２!#REF!</definedName>
    <definedName name="MMNIT015" localSheetId="7">単価一覧表３!#REF!</definedName>
    <definedName name="MMNIT015" localSheetId="8">単価一覧表５!#REF!</definedName>
    <definedName name="MMNIT016" localSheetId="2">工種内訳書!#REF!</definedName>
    <definedName name="MNAME001" localSheetId="2">工種内訳書!#REF!</definedName>
    <definedName name="MNAME001" localSheetId="6">単価一覧表２!#REF!</definedName>
    <definedName name="MNAME001" localSheetId="7">単価一覧表３!#REF!</definedName>
    <definedName name="MNAME001" localSheetId="8">単価一覧表５!#REF!</definedName>
    <definedName name="MNAME001" localSheetId="3">単価表２!#REF!</definedName>
    <definedName name="MNAME001" localSheetId="4">単価表３!#REF!</definedName>
    <definedName name="MNAME001" localSheetId="5">単価表５!#REF!</definedName>
    <definedName name="MNAME002" localSheetId="2">工種内訳書!#REF!</definedName>
    <definedName name="MNAME002" localSheetId="6">単価一覧表２!#REF!</definedName>
    <definedName name="MNAME002" localSheetId="7">単価一覧表３!#REF!</definedName>
    <definedName name="MNAME002" localSheetId="8">単価一覧表５!#REF!</definedName>
    <definedName name="MNAME002" localSheetId="3">単価表２!#REF!</definedName>
    <definedName name="MNAME002" localSheetId="4">単価表３!#REF!</definedName>
    <definedName name="MNAME002" localSheetId="5">単価表５!#REF!</definedName>
    <definedName name="MNAME003" localSheetId="2">工種内訳書!#REF!</definedName>
    <definedName name="MNAME003" localSheetId="6">単価一覧表２!#REF!</definedName>
    <definedName name="MNAME003" localSheetId="7">単価一覧表３!#REF!</definedName>
    <definedName name="MNAME003" localSheetId="8">単価一覧表５!#REF!</definedName>
    <definedName name="MNAME003" localSheetId="3">単価表２!#REF!</definedName>
    <definedName name="MNAME003" localSheetId="4">単価表３!#REF!</definedName>
    <definedName name="MNAME003" localSheetId="5">単価表５!#REF!</definedName>
    <definedName name="MNAME004" localSheetId="2">工種内訳書!#REF!</definedName>
    <definedName name="MNAME004" localSheetId="6">単価一覧表２!#REF!</definedName>
    <definedName name="MNAME004" localSheetId="7">単価一覧表３!#REF!</definedName>
    <definedName name="MNAME004" localSheetId="8">単価一覧表５!#REF!</definedName>
    <definedName name="MNAME004" localSheetId="3">単価表２!#REF!</definedName>
    <definedName name="MNAME004" localSheetId="4">単価表３!#REF!</definedName>
    <definedName name="MNAME004" localSheetId="5">単価表５!#REF!</definedName>
    <definedName name="MNAME005" localSheetId="2">工種内訳書!#REF!</definedName>
    <definedName name="MNAME005" localSheetId="6">単価一覧表２!#REF!</definedName>
    <definedName name="MNAME005" localSheetId="7">単価一覧表３!#REF!</definedName>
    <definedName name="MNAME005" localSheetId="8">単価一覧表５!#REF!</definedName>
    <definedName name="MNAME005" localSheetId="3">単価表２!#REF!</definedName>
    <definedName name="MNAME005" localSheetId="4">単価表３!#REF!</definedName>
    <definedName name="MNAME005" localSheetId="5">単価表５!#REF!</definedName>
    <definedName name="MNAME006" localSheetId="2">工種内訳書!#REF!</definedName>
    <definedName name="MNAME006" localSheetId="6">単価一覧表２!#REF!</definedName>
    <definedName name="MNAME006" localSheetId="7">単価一覧表３!#REF!</definedName>
    <definedName name="MNAME006" localSheetId="8">単価一覧表５!#REF!</definedName>
    <definedName name="MNAME006" localSheetId="3">単価表２!#REF!</definedName>
    <definedName name="MNAME006" localSheetId="4">単価表３!#REF!</definedName>
    <definedName name="MNAME006" localSheetId="5">単価表５!#REF!</definedName>
    <definedName name="MNAME007" localSheetId="2">工種内訳書!#REF!</definedName>
    <definedName name="MNAME007" localSheetId="6">単価一覧表２!#REF!</definedName>
    <definedName name="MNAME007" localSheetId="7">単価一覧表３!#REF!</definedName>
    <definedName name="MNAME007" localSheetId="8">単価一覧表５!#REF!</definedName>
    <definedName name="MNAME007" localSheetId="3">単価表２!#REF!</definedName>
    <definedName name="MNAME007" localSheetId="4">単価表３!#REF!</definedName>
    <definedName name="MNAME007" localSheetId="5">単価表５!#REF!</definedName>
    <definedName name="MNAME008" localSheetId="2">工種内訳書!#REF!</definedName>
    <definedName name="MNAME008" localSheetId="6">単価一覧表２!#REF!</definedName>
    <definedName name="MNAME008" localSheetId="7">単価一覧表３!#REF!</definedName>
    <definedName name="MNAME008" localSheetId="8">単価一覧表５!#REF!</definedName>
    <definedName name="MNAME008" localSheetId="3">単価表２!#REF!</definedName>
    <definedName name="MNAME008" localSheetId="4">単価表３!#REF!</definedName>
    <definedName name="MNAME008" localSheetId="5">単価表５!#REF!</definedName>
    <definedName name="MNAME009" localSheetId="2">工種内訳書!#REF!</definedName>
    <definedName name="MNAME009" localSheetId="6">単価一覧表２!#REF!</definedName>
    <definedName name="MNAME009" localSheetId="7">単価一覧表３!#REF!</definedName>
    <definedName name="MNAME009" localSheetId="8">単価一覧表５!#REF!</definedName>
    <definedName name="MNAME009" localSheetId="3">単価表２!#REF!</definedName>
    <definedName name="MNAME009" localSheetId="4">単価表３!#REF!</definedName>
    <definedName name="MNAME010" localSheetId="2">工種内訳書!#REF!</definedName>
    <definedName name="MNAME010" localSheetId="6">単価一覧表２!#REF!</definedName>
    <definedName name="MNAME010" localSheetId="7">単価一覧表３!#REF!</definedName>
    <definedName name="MNAME010" localSheetId="8">単価一覧表５!#REF!</definedName>
    <definedName name="MNAME010" localSheetId="3">単価表２!#REF!</definedName>
    <definedName name="MNAME010" localSheetId="4">単価表３!#REF!</definedName>
    <definedName name="MNAME011" localSheetId="2">工種内訳書!#REF!</definedName>
    <definedName name="MNAME011" localSheetId="6">単価一覧表２!#REF!</definedName>
    <definedName name="MNAME011" localSheetId="7">単価一覧表３!#REF!</definedName>
    <definedName name="MNAME011" localSheetId="8">単価一覧表５!#REF!</definedName>
    <definedName name="MNAME011" localSheetId="3">単価表２!#REF!</definedName>
    <definedName name="MNAME011" localSheetId="4">単価表３!#REF!</definedName>
    <definedName name="MNAME012" localSheetId="2">工種内訳書!#REF!</definedName>
    <definedName name="MNAME012" localSheetId="6">単価一覧表２!#REF!</definedName>
    <definedName name="MNAME012" localSheetId="7">単価一覧表３!#REF!</definedName>
    <definedName name="MNAME012" localSheetId="8">単価一覧表５!#REF!</definedName>
    <definedName name="MNAME012" localSheetId="3">単価表２!#REF!</definedName>
    <definedName name="MNAME012" localSheetId="4">単価表３!#REF!</definedName>
    <definedName name="MNAME013" localSheetId="2">工種内訳書!#REF!</definedName>
    <definedName name="MNAME013" localSheetId="6">単価一覧表２!#REF!</definedName>
    <definedName name="MNAME013" localSheetId="7">単価一覧表３!#REF!</definedName>
    <definedName name="MNAME013" localSheetId="8">単価一覧表５!#REF!</definedName>
    <definedName name="MNAME013" localSheetId="3">単価表２!#REF!</definedName>
    <definedName name="MNAME013" localSheetId="4">単価表３!#REF!</definedName>
    <definedName name="MNAME014" localSheetId="2">工種内訳書!#REF!</definedName>
    <definedName name="MNAME014" localSheetId="6">単価一覧表２!#REF!</definedName>
    <definedName name="MNAME014" localSheetId="7">単価一覧表３!#REF!</definedName>
    <definedName name="MNAME014" localSheetId="8">単価一覧表５!#REF!</definedName>
    <definedName name="MNAME014" localSheetId="3">単価表２!#REF!</definedName>
    <definedName name="MNAME014" localSheetId="4">単価表３!#REF!</definedName>
    <definedName name="MNAME015" localSheetId="2">工種内訳書!#REF!</definedName>
    <definedName name="MNAME015" localSheetId="6">単価一覧表２!#REF!</definedName>
    <definedName name="MNAME015" localSheetId="7">単価一覧表３!#REF!</definedName>
    <definedName name="MNAME015" localSheetId="8">単価一覧表５!#REF!</definedName>
    <definedName name="MNAME016" localSheetId="2">工種内訳書!#REF!</definedName>
    <definedName name="MNIJI001" localSheetId="2">工種内訳書!#REF!</definedName>
    <definedName name="MNIJI001" localSheetId="3">単価表２!#REF!</definedName>
    <definedName name="MNIJI001" localSheetId="4">単価表３!#REF!</definedName>
    <definedName name="MNIJI001" localSheetId="1">本工事費３!#REF!</definedName>
    <definedName name="MNIJI002" localSheetId="2">工種内訳書!#REF!</definedName>
    <definedName name="MNIJI002" localSheetId="3">単価表２!#REF!</definedName>
    <definedName name="MNIJI002" localSheetId="4">単価表３!#REF!</definedName>
    <definedName name="MNIJI002" localSheetId="1">本工事費３!#REF!</definedName>
    <definedName name="MNIJI003" localSheetId="2">工種内訳書!#REF!</definedName>
    <definedName name="MNIJI003" localSheetId="3">単価表２!#REF!</definedName>
    <definedName name="MNIJI003" localSheetId="4">単価表３!#REF!</definedName>
    <definedName name="MNIJI003" localSheetId="1">本工事費３!#REF!</definedName>
    <definedName name="MNIJI004" localSheetId="2">工種内訳書!#REF!</definedName>
    <definedName name="MNIJI004" localSheetId="3">単価表２!#REF!</definedName>
    <definedName name="MNIJI004" localSheetId="4">単価表３!#REF!</definedName>
    <definedName name="MNIJI004" localSheetId="1">本工事費３!#REF!</definedName>
    <definedName name="MNIJI005" localSheetId="2">工種内訳書!#REF!</definedName>
    <definedName name="MNIJI005" localSheetId="3">単価表２!#REF!</definedName>
    <definedName name="MNIJI005" localSheetId="4">単価表３!#REF!</definedName>
    <definedName name="MNIJI005" localSheetId="1">本工事費３!#REF!</definedName>
    <definedName name="MNIJI006" localSheetId="2">工種内訳書!#REF!</definedName>
    <definedName name="MNIJI006" localSheetId="3">単価表２!#REF!</definedName>
    <definedName name="MNIJI006" localSheetId="4">単価表３!#REF!</definedName>
    <definedName name="MNIJI006" localSheetId="1">本工事費３!#REF!</definedName>
    <definedName name="MNIJI007" localSheetId="2">工種内訳書!#REF!</definedName>
    <definedName name="MNIJI007" localSheetId="3">単価表２!#REF!</definedName>
    <definedName name="MNIJI007" localSheetId="4">単価表３!#REF!</definedName>
    <definedName name="MNIJI007" localSheetId="1">本工事費３!#REF!</definedName>
    <definedName name="MNIJI008" localSheetId="2">工種内訳書!#REF!</definedName>
    <definedName name="MNIJI008" localSheetId="3">単価表２!#REF!</definedName>
    <definedName name="MNIJI008" localSheetId="4">単価表３!#REF!</definedName>
    <definedName name="MNIJI008" localSheetId="1">本工事費３!#REF!</definedName>
    <definedName name="MNIJI009" localSheetId="2">工種内訳書!#REF!</definedName>
    <definedName name="MNIJI009" localSheetId="3">単価表２!#REF!</definedName>
    <definedName name="MNIJI009" localSheetId="4">単価表３!#REF!</definedName>
    <definedName name="MNIJI009" localSheetId="1">本工事費３!#REF!</definedName>
    <definedName name="MNIJI010" localSheetId="2">工種内訳書!#REF!</definedName>
    <definedName name="MNIJI010" localSheetId="3">単価表２!#REF!</definedName>
    <definedName name="MNIJI010" localSheetId="4">単価表３!#REF!</definedName>
    <definedName name="MNIJI010" localSheetId="1">本工事費３!#REF!</definedName>
    <definedName name="MNIJI011" localSheetId="2">工種内訳書!#REF!</definedName>
    <definedName name="MNIJI011" localSheetId="3">単価表２!#REF!</definedName>
    <definedName name="MNIJI011" localSheetId="4">単価表３!#REF!</definedName>
    <definedName name="MNIJI011" localSheetId="1">本工事費３!#REF!</definedName>
    <definedName name="MNIJI012" localSheetId="2">工種内訳書!#REF!</definedName>
    <definedName name="MNIJI012" localSheetId="3">単価表２!#REF!</definedName>
    <definedName name="MNIJI012" localSheetId="4">単価表３!#REF!</definedName>
    <definedName name="MNIJI012" localSheetId="1">本工事費３!#REF!</definedName>
    <definedName name="MNIJI013" localSheetId="2">工種内訳書!#REF!</definedName>
    <definedName name="MNIJI013" localSheetId="3">単価表２!#REF!</definedName>
    <definedName name="MNIJI013" localSheetId="4">単価表３!#REF!</definedName>
    <definedName name="MNIJI013" localSheetId="1">本工事費３!#REF!</definedName>
    <definedName name="MNIJI014" localSheetId="2">工種内訳書!#REF!</definedName>
    <definedName name="MNIJI014" localSheetId="3">単価表２!#REF!</definedName>
    <definedName name="MNIJI014" localSheetId="4">単価表３!#REF!</definedName>
    <definedName name="MNIJI014" localSheetId="1">本工事費３!#REF!</definedName>
    <definedName name="MNIJI015" localSheetId="2">工種内訳書!#REF!</definedName>
    <definedName name="MNIJI015" localSheetId="1">本工事費３!#REF!</definedName>
    <definedName name="MNIJI016" localSheetId="2">工種内訳書!#REF!</definedName>
    <definedName name="MNIJI016" localSheetId="1">本工事費３!#REF!</definedName>
    <definedName name="MOCAL001" localSheetId="1">本工事費３!#REF!</definedName>
    <definedName name="MOCAL002" localSheetId="1">本工事費３!#REF!</definedName>
    <definedName name="MOCAL003" localSheetId="1">本工事費３!#REF!</definedName>
    <definedName name="MOCAL004" localSheetId="1">本工事費３!#REF!</definedName>
    <definedName name="MOCAL005" localSheetId="1">本工事費３!#REF!</definedName>
    <definedName name="MOCAL006" localSheetId="1">本工事費３!#REF!</definedName>
    <definedName name="MOCAL007" localSheetId="1">本工事費３!#REF!</definedName>
    <definedName name="MOCAL008" localSheetId="1">本工事費３!#REF!</definedName>
    <definedName name="MOCAL009" localSheetId="1">本工事費３!#REF!</definedName>
    <definedName name="MOCAL010" localSheetId="1">本工事費３!#REF!</definedName>
    <definedName name="MOCAL011" localSheetId="1">本工事費３!#REF!</definedName>
    <definedName name="MOCAL012" localSheetId="1">本工事費３!#REF!</definedName>
    <definedName name="MOCAL013" localSheetId="1">本工事費３!#REF!</definedName>
    <definedName name="MOCAL014" localSheetId="1">本工事費３!#REF!</definedName>
    <definedName name="MOCAL015" localSheetId="1">本工事費３!#REF!</definedName>
    <definedName name="MOCAL016" localSheetId="1">本工事費３!#REF!</definedName>
    <definedName name="MOCOM001" localSheetId="1">本工事費３!#REF!</definedName>
    <definedName name="MOCOM002" localSheetId="1">本工事費３!#REF!</definedName>
    <definedName name="MOCOM003" localSheetId="1">本工事費３!#REF!</definedName>
    <definedName name="MOCOM004" localSheetId="1">本工事費３!#REF!</definedName>
    <definedName name="MOCOM005" localSheetId="1">本工事費３!#REF!</definedName>
    <definedName name="MOCOM006" localSheetId="1">本工事費３!#REF!</definedName>
    <definedName name="MOCOM007" localSheetId="1">本工事費３!#REF!</definedName>
    <definedName name="MOCOM008" localSheetId="1">本工事費３!#REF!</definedName>
    <definedName name="MOCOM009" localSheetId="1">本工事費３!#REF!</definedName>
    <definedName name="MOCOM010" localSheetId="1">本工事費３!#REF!</definedName>
    <definedName name="MOCOM011" localSheetId="1">本工事費３!#REF!</definedName>
    <definedName name="MOCOM012" localSheetId="1">本工事費３!#REF!</definedName>
    <definedName name="MOCOM013" localSheetId="1">本工事費３!#REF!</definedName>
    <definedName name="MOCOM014" localSheetId="1">本工事費３!#REF!</definedName>
    <definedName name="MOCOM015" localSheetId="1">本工事費３!#REF!</definedName>
    <definedName name="MOCOM016" localSheetId="1">本工事費３!#REF!</definedName>
    <definedName name="MOKIK001" localSheetId="2">工種内訳書!#REF!</definedName>
    <definedName name="MOKIK001" localSheetId="3">単価表２!#REF!</definedName>
    <definedName name="MOKIK001" localSheetId="4">単価表３!#REF!</definedName>
    <definedName name="MOKIK002" localSheetId="2">工種内訳書!#REF!</definedName>
    <definedName name="MOKIK002" localSheetId="3">単価表２!#REF!</definedName>
    <definedName name="MOKIK002" localSheetId="4">単価表３!#REF!</definedName>
    <definedName name="MOKIK003" localSheetId="2">工種内訳書!#REF!</definedName>
    <definedName name="MOKIK003" localSheetId="3">単価表２!#REF!</definedName>
    <definedName name="MOKIK003" localSheetId="4">単価表３!#REF!</definedName>
    <definedName name="MOKIK004" localSheetId="2">工種内訳書!#REF!</definedName>
    <definedName name="MOKIK004" localSheetId="3">単価表２!#REF!</definedName>
    <definedName name="MOKIK004" localSheetId="4">単価表３!#REF!</definedName>
    <definedName name="MOKIK005" localSheetId="2">工種内訳書!#REF!</definedName>
    <definedName name="MOKIK005" localSheetId="3">単価表２!#REF!</definedName>
    <definedName name="MOKIK005" localSheetId="4">単価表３!#REF!</definedName>
    <definedName name="MOKIK006" localSheetId="2">工種内訳書!#REF!</definedName>
    <definedName name="MOKIK006" localSheetId="3">単価表２!#REF!</definedName>
    <definedName name="MOKIK006" localSheetId="4">単価表３!#REF!</definedName>
    <definedName name="MOKIK007" localSheetId="2">工種内訳書!#REF!</definedName>
    <definedName name="MOKIK007" localSheetId="3">単価表２!#REF!</definedName>
    <definedName name="MOKIK007" localSheetId="4">単価表３!#REF!</definedName>
    <definedName name="MOKIK008" localSheetId="2">工種内訳書!#REF!</definedName>
    <definedName name="MOKIK008" localSheetId="3">単価表２!#REF!</definedName>
    <definedName name="MOKIK008" localSheetId="4">単価表３!#REF!</definedName>
    <definedName name="MOKIK009" localSheetId="2">工種内訳書!#REF!</definedName>
    <definedName name="MOKIK009" localSheetId="3">単価表２!#REF!</definedName>
    <definedName name="MOKIK009" localSheetId="4">単価表３!#REF!</definedName>
    <definedName name="MOKIK010" localSheetId="2">工種内訳書!#REF!</definedName>
    <definedName name="MOKIK010" localSheetId="3">単価表２!#REF!</definedName>
    <definedName name="MOKIK010" localSheetId="4">単価表３!#REF!</definedName>
    <definedName name="MOKIK011" localSheetId="2">工種内訳書!#REF!</definedName>
    <definedName name="MOKIK011" localSheetId="3">単価表２!#REF!</definedName>
    <definedName name="MOKIK011" localSheetId="4">単価表３!#REF!</definedName>
    <definedName name="MOKIK012" localSheetId="2">工種内訳書!#REF!</definedName>
    <definedName name="MOKIK012" localSheetId="3">単価表２!#REF!</definedName>
    <definedName name="MOKIK012" localSheetId="4">単価表３!#REF!</definedName>
    <definedName name="MOKIK013" localSheetId="2">工種内訳書!#REF!</definedName>
    <definedName name="MOKIK013" localSheetId="3">単価表２!#REF!</definedName>
    <definedName name="MOKIK013" localSheetId="4">単価表３!#REF!</definedName>
    <definedName name="MOKIK014" localSheetId="2">工種内訳書!#REF!</definedName>
    <definedName name="MOKIK014" localSheetId="3">単価表２!#REF!</definedName>
    <definedName name="MOKIK014" localSheetId="4">単価表３!#REF!</definedName>
    <definedName name="MOKIK015" localSheetId="2">工種内訳書!#REF!</definedName>
    <definedName name="MOKIK016" localSheetId="2">工種内訳書!#REF!</definedName>
    <definedName name="MOKIN001" localSheetId="2">工種内訳書!#REF!</definedName>
    <definedName name="MOKIN001" localSheetId="3">単価表２!#REF!</definedName>
    <definedName name="MOKIN001" localSheetId="4">単価表３!#REF!</definedName>
    <definedName name="MOKIN001" localSheetId="1">本工事費３!#REF!</definedName>
    <definedName name="MOKIN002" localSheetId="2">工種内訳書!#REF!</definedName>
    <definedName name="MOKIN002" localSheetId="3">単価表２!#REF!</definedName>
    <definedName name="MOKIN002" localSheetId="4">単価表３!#REF!</definedName>
    <definedName name="MOKIN002" localSheetId="1">本工事費３!#REF!</definedName>
    <definedName name="MOKIN003" localSheetId="2">工種内訳書!#REF!</definedName>
    <definedName name="MOKIN003" localSheetId="3">単価表２!#REF!</definedName>
    <definedName name="MOKIN003" localSheetId="4">単価表３!#REF!</definedName>
    <definedName name="MOKIN003" localSheetId="1">本工事費３!#REF!</definedName>
    <definedName name="MOKIN004" localSheetId="2">工種内訳書!#REF!</definedName>
    <definedName name="MOKIN004" localSheetId="3">単価表２!#REF!</definedName>
    <definedName name="MOKIN004" localSheetId="4">単価表３!#REF!</definedName>
    <definedName name="MOKIN004" localSheetId="1">本工事費３!#REF!</definedName>
    <definedName name="MOKIN005" localSheetId="2">工種内訳書!#REF!</definedName>
    <definedName name="MOKIN005" localSheetId="3">単価表２!#REF!</definedName>
    <definedName name="MOKIN005" localSheetId="4">単価表３!#REF!</definedName>
    <definedName name="MOKIN005" localSheetId="1">本工事費３!#REF!</definedName>
    <definedName name="MOKIN006" localSheetId="2">工種内訳書!#REF!</definedName>
    <definedName name="MOKIN006" localSheetId="3">単価表２!#REF!</definedName>
    <definedName name="MOKIN006" localSheetId="4">単価表３!#REF!</definedName>
    <definedName name="MOKIN006" localSheetId="1">本工事費３!#REF!</definedName>
    <definedName name="MOKIN007" localSheetId="2">工種内訳書!#REF!</definedName>
    <definedName name="MOKIN007" localSheetId="3">単価表２!#REF!</definedName>
    <definedName name="MOKIN007" localSheetId="4">単価表３!#REF!</definedName>
    <definedName name="MOKIN007" localSheetId="1">本工事費３!#REF!</definedName>
    <definedName name="MOKIN008" localSheetId="2">工種内訳書!#REF!</definedName>
    <definedName name="MOKIN008" localSheetId="3">単価表２!#REF!</definedName>
    <definedName name="MOKIN008" localSheetId="4">単価表３!#REF!</definedName>
    <definedName name="MOKIN008" localSheetId="1">本工事費３!#REF!</definedName>
    <definedName name="MOKIN009" localSheetId="2">工種内訳書!#REF!</definedName>
    <definedName name="MOKIN009" localSheetId="3">単価表２!#REF!</definedName>
    <definedName name="MOKIN009" localSheetId="4">単価表３!#REF!</definedName>
    <definedName name="MOKIN009" localSheetId="1">本工事費３!#REF!</definedName>
    <definedName name="MOKIN010" localSheetId="2">工種内訳書!#REF!</definedName>
    <definedName name="MOKIN010" localSheetId="3">単価表２!#REF!</definedName>
    <definedName name="MOKIN010" localSheetId="4">単価表３!#REF!</definedName>
    <definedName name="MOKIN010" localSheetId="1">本工事費３!#REF!</definedName>
    <definedName name="MOKIN011" localSheetId="2">工種内訳書!#REF!</definedName>
    <definedName name="MOKIN011" localSheetId="3">単価表２!#REF!</definedName>
    <definedName name="MOKIN011" localSheetId="4">単価表３!#REF!</definedName>
    <definedName name="MOKIN011" localSheetId="1">本工事費３!#REF!</definedName>
    <definedName name="MOKIN012" localSheetId="2">工種内訳書!#REF!</definedName>
    <definedName name="MOKIN012" localSheetId="3">単価表２!#REF!</definedName>
    <definedName name="MOKIN012" localSheetId="4">単価表３!#REF!</definedName>
    <definedName name="MOKIN012" localSheetId="1">本工事費３!#REF!</definedName>
    <definedName name="MOKIN013" localSheetId="2">工種内訳書!#REF!</definedName>
    <definedName name="MOKIN013" localSheetId="3">単価表２!#REF!</definedName>
    <definedName name="MOKIN013" localSheetId="4">単価表３!#REF!</definedName>
    <definedName name="MOKIN013" localSheetId="1">本工事費３!#REF!</definedName>
    <definedName name="MOKIN014" localSheetId="2">工種内訳書!#REF!</definedName>
    <definedName name="MOKIN014" localSheetId="3">単価表２!#REF!</definedName>
    <definedName name="MOKIN014" localSheetId="4">単価表３!#REF!</definedName>
    <definedName name="MOKIN014" localSheetId="1">本工事費３!#REF!</definedName>
    <definedName name="MOKIN015" localSheetId="2">工種内訳書!#REF!</definedName>
    <definedName name="MOKIN015" localSheetId="1">本工事費３!#REF!</definedName>
    <definedName name="MOKIN016" localSheetId="2">工種内訳書!#REF!</definedName>
    <definedName name="MOKIN016" localSheetId="1">本工事費３!#REF!</definedName>
    <definedName name="MONAM001" localSheetId="3">単価表２!#REF!</definedName>
    <definedName name="MONAM001" localSheetId="4">単価表３!#REF!</definedName>
    <definedName name="MONAM002" localSheetId="3">単価表２!#REF!</definedName>
    <definedName name="MONAM002" localSheetId="4">単価表３!#REF!</definedName>
    <definedName name="MONAM003" localSheetId="3">単価表２!#REF!</definedName>
    <definedName name="MONAM003" localSheetId="4">単価表３!#REF!</definedName>
    <definedName name="MONAM004" localSheetId="3">単価表２!#REF!</definedName>
    <definedName name="MONAM004" localSheetId="4">単価表３!#REF!</definedName>
    <definedName name="MONAM005" localSheetId="3">単価表２!#REF!</definedName>
    <definedName name="MONAM005" localSheetId="4">単価表３!#REF!</definedName>
    <definedName name="MONAM006" localSheetId="3">単価表２!#REF!</definedName>
    <definedName name="MONAM006" localSheetId="4">単価表３!#REF!</definedName>
    <definedName name="MONAM007" localSheetId="3">単価表２!#REF!</definedName>
    <definedName name="MONAM007" localSheetId="4">単価表３!#REF!</definedName>
    <definedName name="MONAM008" localSheetId="3">単価表２!#REF!</definedName>
    <definedName name="MONAM008" localSheetId="4">単価表３!#REF!</definedName>
    <definedName name="MONAM009" localSheetId="3">単価表２!#REF!</definedName>
    <definedName name="MONAM009" localSheetId="4">単価表３!#REF!</definedName>
    <definedName name="MONAM010" localSheetId="3">単価表２!#REF!</definedName>
    <definedName name="MONAM010" localSheetId="4">単価表３!#REF!</definedName>
    <definedName name="MONAM011" localSheetId="3">単価表２!#REF!</definedName>
    <definedName name="MONAM011" localSheetId="4">単価表３!#REF!</definedName>
    <definedName name="MONAM012" localSheetId="3">単価表２!#REF!</definedName>
    <definedName name="MONAM012" localSheetId="4">単価表３!#REF!</definedName>
    <definedName name="MONAM013" localSheetId="3">単価表２!#REF!</definedName>
    <definedName name="MONAM013" localSheetId="4">単価表３!#REF!</definedName>
    <definedName name="MONAM014" localSheetId="3">単価表２!#REF!</definedName>
    <definedName name="MONAM014" localSheetId="4">単価表３!#REF!</definedName>
    <definedName name="MONIJ001" localSheetId="2">工種内訳書!#REF!</definedName>
    <definedName name="MONIJ001" localSheetId="3">単価表２!#REF!</definedName>
    <definedName name="MONIJ001" localSheetId="4">単価表３!#REF!</definedName>
    <definedName name="MONIJ001" localSheetId="1">本工事費３!#REF!</definedName>
    <definedName name="MONIJ002" localSheetId="2">工種内訳書!#REF!</definedName>
    <definedName name="MONIJ002" localSheetId="3">単価表２!#REF!</definedName>
    <definedName name="MONIJ002" localSheetId="4">単価表３!#REF!</definedName>
    <definedName name="MONIJ002" localSheetId="1">本工事費３!#REF!</definedName>
    <definedName name="MONIJ003" localSheetId="2">工種内訳書!#REF!</definedName>
    <definedName name="MONIJ003" localSheetId="3">単価表２!#REF!</definedName>
    <definedName name="MONIJ003" localSheetId="4">単価表３!#REF!</definedName>
    <definedName name="MONIJ003" localSheetId="1">本工事費３!#REF!</definedName>
    <definedName name="MONIJ004" localSheetId="2">工種内訳書!#REF!</definedName>
    <definedName name="MONIJ004" localSheetId="3">単価表２!#REF!</definedName>
    <definedName name="MONIJ004" localSheetId="4">単価表３!#REF!</definedName>
    <definedName name="MONIJ004" localSheetId="1">本工事費３!#REF!</definedName>
    <definedName name="MONIJ005" localSheetId="2">工種内訳書!#REF!</definedName>
    <definedName name="MONIJ005" localSheetId="3">単価表２!#REF!</definedName>
    <definedName name="MONIJ005" localSheetId="4">単価表３!#REF!</definedName>
    <definedName name="MONIJ005" localSheetId="1">本工事費３!#REF!</definedName>
    <definedName name="MONIJ006" localSheetId="2">工種内訳書!#REF!</definedName>
    <definedName name="MONIJ006" localSheetId="3">単価表２!#REF!</definedName>
    <definedName name="MONIJ006" localSheetId="4">単価表３!#REF!</definedName>
    <definedName name="MONIJ006" localSheetId="1">本工事費３!#REF!</definedName>
    <definedName name="MONIJ007" localSheetId="2">工種内訳書!#REF!</definedName>
    <definedName name="MONIJ007" localSheetId="3">単価表２!#REF!</definedName>
    <definedName name="MONIJ007" localSheetId="4">単価表３!#REF!</definedName>
    <definedName name="MONIJ007" localSheetId="1">本工事費３!#REF!</definedName>
    <definedName name="MONIJ008" localSheetId="2">工種内訳書!#REF!</definedName>
    <definedName name="MONIJ008" localSheetId="3">単価表２!#REF!</definedName>
    <definedName name="MONIJ008" localSheetId="4">単価表３!#REF!</definedName>
    <definedName name="MONIJ008" localSheetId="1">本工事費３!#REF!</definedName>
    <definedName name="MONIJ009" localSheetId="2">工種内訳書!#REF!</definedName>
    <definedName name="MONIJ009" localSheetId="3">単価表２!#REF!</definedName>
    <definedName name="MONIJ009" localSheetId="4">単価表３!#REF!</definedName>
    <definedName name="MONIJ009" localSheetId="1">本工事費３!#REF!</definedName>
    <definedName name="MONIJ010" localSheetId="2">工種内訳書!#REF!</definedName>
    <definedName name="MONIJ010" localSheetId="3">単価表２!#REF!</definedName>
    <definedName name="MONIJ010" localSheetId="4">単価表３!#REF!</definedName>
    <definedName name="MONIJ010" localSheetId="1">本工事費３!#REF!</definedName>
    <definedName name="MONIJ011" localSheetId="2">工種内訳書!#REF!</definedName>
    <definedName name="MONIJ011" localSheetId="3">単価表２!#REF!</definedName>
    <definedName name="MONIJ011" localSheetId="4">単価表３!#REF!</definedName>
    <definedName name="MONIJ011" localSheetId="1">本工事費３!#REF!</definedName>
    <definedName name="MONIJ012" localSheetId="2">工種内訳書!#REF!</definedName>
    <definedName name="MONIJ012" localSheetId="3">単価表２!#REF!</definedName>
    <definedName name="MONIJ012" localSheetId="4">単価表３!#REF!</definedName>
    <definedName name="MONIJ012" localSheetId="1">本工事費３!#REF!</definedName>
    <definedName name="MONIJ013" localSheetId="2">工種内訳書!#REF!</definedName>
    <definedName name="MONIJ013" localSheetId="3">単価表２!#REF!</definedName>
    <definedName name="MONIJ013" localSheetId="4">単価表３!#REF!</definedName>
    <definedName name="MONIJ013" localSheetId="1">本工事費３!#REF!</definedName>
    <definedName name="MONIJ014" localSheetId="2">工種内訳書!#REF!</definedName>
    <definedName name="MONIJ014" localSheetId="3">単価表２!#REF!</definedName>
    <definedName name="MONIJ014" localSheetId="4">単価表３!#REF!</definedName>
    <definedName name="MONIJ014" localSheetId="1">本工事費３!#REF!</definedName>
    <definedName name="MONIJ015" localSheetId="2">工種内訳書!#REF!</definedName>
    <definedName name="MONIJ015" localSheetId="1">本工事費３!#REF!</definedName>
    <definedName name="MONIJ016" localSheetId="2">工種内訳書!#REF!</definedName>
    <definedName name="MONIJ016" localSheetId="1">本工事費３!#REF!</definedName>
    <definedName name="MOSUR001" localSheetId="2">工種内訳書!#REF!</definedName>
    <definedName name="MOSUR001" localSheetId="3">単価表２!#REF!</definedName>
    <definedName name="MOSUR001" localSheetId="4">単価表３!#REF!</definedName>
    <definedName name="MOSUR001" localSheetId="1">本工事費３!#REF!</definedName>
    <definedName name="MOSUR002" localSheetId="2">工種内訳書!#REF!</definedName>
    <definedName name="MOSUR002" localSheetId="3">単価表２!#REF!</definedName>
    <definedName name="MOSUR002" localSheetId="4">単価表３!#REF!</definedName>
    <definedName name="MOSUR002" localSheetId="1">本工事費３!#REF!</definedName>
    <definedName name="MOSUR003" localSheetId="2">工種内訳書!#REF!</definedName>
    <definedName name="MOSUR003" localSheetId="3">単価表２!#REF!</definedName>
    <definedName name="MOSUR003" localSheetId="4">単価表３!#REF!</definedName>
    <definedName name="MOSUR003" localSheetId="1">本工事費３!#REF!</definedName>
    <definedName name="MOSUR004" localSheetId="2">工種内訳書!#REF!</definedName>
    <definedName name="MOSUR004" localSheetId="3">単価表２!#REF!</definedName>
    <definedName name="MOSUR004" localSheetId="4">単価表３!#REF!</definedName>
    <definedName name="MOSUR004" localSheetId="1">本工事費３!#REF!</definedName>
    <definedName name="MOSUR005" localSheetId="2">工種内訳書!#REF!</definedName>
    <definedName name="MOSUR005" localSheetId="3">単価表２!#REF!</definedName>
    <definedName name="MOSUR005" localSheetId="4">単価表３!#REF!</definedName>
    <definedName name="MOSUR005" localSheetId="1">本工事費３!#REF!</definedName>
    <definedName name="MOSUR006" localSheetId="2">工種内訳書!#REF!</definedName>
    <definedName name="MOSUR006" localSheetId="3">単価表２!#REF!</definedName>
    <definedName name="MOSUR006" localSheetId="4">単価表３!#REF!</definedName>
    <definedName name="MOSUR006" localSheetId="1">本工事費３!#REF!</definedName>
    <definedName name="MOSUR007" localSheetId="2">工種内訳書!#REF!</definedName>
    <definedName name="MOSUR007" localSheetId="3">単価表２!#REF!</definedName>
    <definedName name="MOSUR007" localSheetId="4">単価表３!#REF!</definedName>
    <definedName name="MOSUR007" localSheetId="1">本工事費３!#REF!</definedName>
    <definedName name="MOSUR008" localSheetId="2">工種内訳書!#REF!</definedName>
    <definedName name="MOSUR008" localSheetId="3">単価表２!#REF!</definedName>
    <definedName name="MOSUR008" localSheetId="4">単価表３!#REF!</definedName>
    <definedName name="MOSUR008" localSheetId="1">本工事費３!#REF!</definedName>
    <definedName name="MOSUR009" localSheetId="2">工種内訳書!#REF!</definedName>
    <definedName name="MOSUR009" localSheetId="3">単価表２!#REF!</definedName>
    <definedName name="MOSUR009" localSheetId="4">単価表３!#REF!</definedName>
    <definedName name="MOSUR009" localSheetId="1">本工事費３!#REF!</definedName>
    <definedName name="MOSUR010" localSheetId="2">工種内訳書!#REF!</definedName>
    <definedName name="MOSUR010" localSheetId="3">単価表２!#REF!</definedName>
    <definedName name="MOSUR010" localSheetId="4">単価表３!#REF!</definedName>
    <definedName name="MOSUR010" localSheetId="1">本工事費３!#REF!</definedName>
    <definedName name="MOSUR011" localSheetId="2">工種内訳書!#REF!</definedName>
    <definedName name="MOSUR011" localSheetId="3">単価表２!#REF!</definedName>
    <definedName name="MOSUR011" localSheetId="4">単価表３!#REF!</definedName>
    <definedName name="MOSUR011" localSheetId="1">本工事費３!#REF!</definedName>
    <definedName name="MOSUR012" localSheetId="2">工種内訳書!#REF!</definedName>
    <definedName name="MOSUR012" localSheetId="3">単価表２!#REF!</definedName>
    <definedName name="MOSUR012" localSheetId="4">単価表３!#REF!</definedName>
    <definedName name="MOSUR012" localSheetId="1">本工事費３!#REF!</definedName>
    <definedName name="MOSUR013" localSheetId="2">工種内訳書!#REF!</definedName>
    <definedName name="MOSUR013" localSheetId="3">単価表２!#REF!</definedName>
    <definedName name="MOSUR013" localSheetId="4">単価表３!#REF!</definedName>
    <definedName name="MOSUR013" localSheetId="1">本工事費３!#REF!</definedName>
    <definedName name="MOSUR014" localSheetId="2">工種内訳書!#REF!</definedName>
    <definedName name="MOSUR014" localSheetId="3">単価表２!#REF!</definedName>
    <definedName name="MOSUR014" localSheetId="4">単価表３!#REF!</definedName>
    <definedName name="MOSUR014" localSheetId="1">本工事費３!#REF!</definedName>
    <definedName name="MOSUR015" localSheetId="2">工種内訳書!#REF!</definedName>
    <definedName name="MOSUR015" localSheetId="1">本工事費３!#REF!</definedName>
    <definedName name="MOSUR016" localSheetId="2">工種内訳書!#REF!</definedName>
    <definedName name="MOSUR016" localSheetId="1">本工事費３!#REF!</definedName>
    <definedName name="MOTAN001" localSheetId="2">工種内訳書!#REF!</definedName>
    <definedName name="MOTAN001" localSheetId="6">単価一覧表２!#REF!</definedName>
    <definedName name="MOTAN001" localSheetId="7">単価一覧表３!#REF!</definedName>
    <definedName name="MOTAN001" localSheetId="8">単価一覧表５!#REF!</definedName>
    <definedName name="MOTAN001" localSheetId="3">単価表２!#REF!</definedName>
    <definedName name="MOTAN001" localSheetId="4">単価表３!#REF!</definedName>
    <definedName name="MOTAN001" localSheetId="5">単価表５!#REF!</definedName>
    <definedName name="MOTAN002" localSheetId="2">工種内訳書!#REF!</definedName>
    <definedName name="MOTAN002" localSheetId="6">単価一覧表２!#REF!</definedName>
    <definedName name="MOTAN002" localSheetId="7">単価一覧表３!#REF!</definedName>
    <definedName name="MOTAN002" localSheetId="8">単価一覧表５!#REF!</definedName>
    <definedName name="MOTAN002" localSheetId="3">単価表２!#REF!</definedName>
    <definedName name="MOTAN002" localSheetId="4">単価表３!#REF!</definedName>
    <definedName name="MOTAN002" localSheetId="5">単価表５!#REF!</definedName>
    <definedName name="MOTAN003" localSheetId="2">工種内訳書!#REF!</definedName>
    <definedName name="MOTAN003" localSheetId="6">単価一覧表２!#REF!</definedName>
    <definedName name="MOTAN003" localSheetId="7">単価一覧表３!#REF!</definedName>
    <definedName name="MOTAN003" localSheetId="8">単価一覧表５!#REF!</definedName>
    <definedName name="MOTAN003" localSheetId="3">単価表２!#REF!</definedName>
    <definedName name="MOTAN003" localSheetId="4">単価表３!#REF!</definedName>
    <definedName name="MOTAN003" localSheetId="5">単価表５!#REF!</definedName>
    <definedName name="MOTAN004" localSheetId="2">工種内訳書!#REF!</definedName>
    <definedName name="MOTAN004" localSheetId="6">単価一覧表２!#REF!</definedName>
    <definedName name="MOTAN004" localSheetId="7">単価一覧表３!#REF!</definedName>
    <definedName name="MOTAN004" localSheetId="8">単価一覧表５!#REF!</definedName>
    <definedName name="MOTAN004" localSheetId="3">単価表２!#REF!</definedName>
    <definedName name="MOTAN004" localSheetId="4">単価表３!#REF!</definedName>
    <definedName name="MOTAN004" localSheetId="5">単価表５!#REF!</definedName>
    <definedName name="MOTAN005" localSheetId="2">工種内訳書!#REF!</definedName>
    <definedName name="MOTAN005" localSheetId="6">単価一覧表２!#REF!</definedName>
    <definedName name="MOTAN005" localSheetId="7">単価一覧表３!#REF!</definedName>
    <definedName name="MOTAN005" localSheetId="8">単価一覧表５!#REF!</definedName>
    <definedName name="MOTAN005" localSheetId="3">単価表２!#REF!</definedName>
    <definedName name="MOTAN005" localSheetId="4">単価表３!#REF!</definedName>
    <definedName name="MOTAN005" localSheetId="5">単価表５!#REF!</definedName>
    <definedName name="MOTAN006" localSheetId="2">工種内訳書!#REF!</definedName>
    <definedName name="MOTAN006" localSheetId="6">単価一覧表２!#REF!</definedName>
    <definedName name="MOTAN006" localSheetId="7">単価一覧表３!#REF!</definedName>
    <definedName name="MOTAN006" localSheetId="8">単価一覧表５!#REF!</definedName>
    <definedName name="MOTAN006" localSheetId="3">単価表２!#REF!</definedName>
    <definedName name="MOTAN006" localSheetId="4">単価表３!#REF!</definedName>
    <definedName name="MOTAN006" localSheetId="5">単価表５!#REF!</definedName>
    <definedName name="MOTAN007" localSheetId="2">工種内訳書!#REF!</definedName>
    <definedName name="MOTAN007" localSheetId="6">単価一覧表２!#REF!</definedName>
    <definedName name="MOTAN007" localSheetId="7">単価一覧表３!#REF!</definedName>
    <definedName name="MOTAN007" localSheetId="8">単価一覧表５!#REF!</definedName>
    <definedName name="MOTAN007" localSheetId="3">単価表２!#REF!</definedName>
    <definedName name="MOTAN007" localSheetId="4">単価表３!#REF!</definedName>
    <definedName name="MOTAN007" localSheetId="5">単価表５!#REF!</definedName>
    <definedName name="MOTAN008" localSheetId="2">工種内訳書!#REF!</definedName>
    <definedName name="MOTAN008" localSheetId="6">単価一覧表２!#REF!</definedName>
    <definedName name="MOTAN008" localSheetId="7">単価一覧表３!#REF!</definedName>
    <definedName name="MOTAN008" localSheetId="8">単価一覧表５!#REF!</definedName>
    <definedName name="MOTAN008" localSheetId="3">単価表２!#REF!</definedName>
    <definedName name="MOTAN008" localSheetId="4">単価表３!#REF!</definedName>
    <definedName name="MOTAN008" localSheetId="5">単価表５!#REF!</definedName>
    <definedName name="MOTAN009" localSheetId="2">工種内訳書!#REF!</definedName>
    <definedName name="MOTAN009" localSheetId="6">単価一覧表２!#REF!</definedName>
    <definedName name="MOTAN009" localSheetId="7">単価一覧表３!#REF!</definedName>
    <definedName name="MOTAN009" localSheetId="8">単価一覧表５!#REF!</definedName>
    <definedName name="MOTAN009" localSheetId="3">単価表２!#REF!</definedName>
    <definedName name="MOTAN009" localSheetId="4">単価表３!#REF!</definedName>
    <definedName name="MOTAN010" localSheetId="2">工種内訳書!#REF!</definedName>
    <definedName name="MOTAN010" localSheetId="6">単価一覧表２!#REF!</definedName>
    <definedName name="MOTAN010" localSheetId="7">単価一覧表３!#REF!</definedName>
    <definedName name="MOTAN010" localSheetId="8">単価一覧表５!#REF!</definedName>
    <definedName name="MOTAN010" localSheetId="3">単価表２!#REF!</definedName>
    <definedName name="MOTAN010" localSheetId="4">単価表３!#REF!</definedName>
    <definedName name="MOTAN011" localSheetId="2">工種内訳書!#REF!</definedName>
    <definedName name="MOTAN011" localSheetId="6">単価一覧表２!#REF!</definedName>
    <definedName name="MOTAN011" localSheetId="7">単価一覧表３!#REF!</definedName>
    <definedName name="MOTAN011" localSheetId="8">単価一覧表５!#REF!</definedName>
    <definedName name="MOTAN011" localSheetId="3">単価表２!#REF!</definedName>
    <definedName name="MOTAN011" localSheetId="4">単価表３!#REF!</definedName>
    <definedName name="MOTAN012" localSheetId="2">工種内訳書!#REF!</definedName>
    <definedName name="MOTAN012" localSheetId="6">単価一覧表２!#REF!</definedName>
    <definedName name="MOTAN012" localSheetId="7">単価一覧表３!#REF!</definedName>
    <definedName name="MOTAN012" localSheetId="8">単価一覧表５!#REF!</definedName>
    <definedName name="MOTAN012" localSheetId="3">単価表２!#REF!</definedName>
    <definedName name="MOTAN012" localSheetId="4">単価表３!#REF!</definedName>
    <definedName name="MOTAN013" localSheetId="2">工種内訳書!#REF!</definedName>
    <definedName name="MOTAN013" localSheetId="6">単価一覧表２!#REF!</definedName>
    <definedName name="MOTAN013" localSheetId="7">単価一覧表３!#REF!</definedName>
    <definedName name="MOTAN013" localSheetId="8">単価一覧表５!#REF!</definedName>
    <definedName name="MOTAN013" localSheetId="3">単価表２!#REF!</definedName>
    <definedName name="MOTAN013" localSheetId="4">単価表３!#REF!</definedName>
    <definedName name="MOTAN014" localSheetId="2">工種内訳書!#REF!</definedName>
    <definedName name="MOTAN014" localSheetId="6">単価一覧表２!#REF!</definedName>
    <definedName name="MOTAN014" localSheetId="7">単価一覧表３!#REF!</definedName>
    <definedName name="MOTAN014" localSheetId="8">単価一覧表５!#REF!</definedName>
    <definedName name="MOTAN014" localSheetId="3">単価表２!#REF!</definedName>
    <definedName name="MOTAN014" localSheetId="4">単価表３!#REF!</definedName>
    <definedName name="MOTAN015" localSheetId="2">工種内訳書!#REF!</definedName>
    <definedName name="MOTAN015" localSheetId="6">単価一覧表２!#REF!</definedName>
    <definedName name="MOTAN015" localSheetId="7">単価一覧表３!#REF!</definedName>
    <definedName name="MOTAN015" localSheetId="8">単価一覧表５!#REF!</definedName>
    <definedName name="MOTAN016" localSheetId="2">工種内訳書!#REF!</definedName>
    <definedName name="MSURY001" localSheetId="2">工種内訳書!#REF!</definedName>
    <definedName name="MSURY001" localSheetId="3">単価表２!#REF!</definedName>
    <definedName name="MSURY001" localSheetId="4">単価表３!#REF!</definedName>
    <definedName name="MSURY001" localSheetId="1">本工事費３!#REF!</definedName>
    <definedName name="MSURY002" localSheetId="2">工種内訳書!#REF!</definedName>
    <definedName name="MSURY002" localSheetId="3">単価表２!#REF!</definedName>
    <definedName name="MSURY002" localSheetId="4">単価表３!#REF!</definedName>
    <definedName name="MSURY002" localSheetId="1">本工事費３!#REF!</definedName>
    <definedName name="MSURY003" localSheetId="2">工種内訳書!#REF!</definedName>
    <definedName name="MSURY003" localSheetId="3">単価表２!#REF!</definedName>
    <definedName name="MSURY003" localSheetId="4">単価表３!#REF!</definedName>
    <definedName name="MSURY003" localSheetId="1">本工事費３!#REF!</definedName>
    <definedName name="MSURY004" localSheetId="2">工種内訳書!#REF!</definedName>
    <definedName name="MSURY004" localSheetId="3">単価表２!#REF!</definedName>
    <definedName name="MSURY004" localSheetId="4">単価表３!#REF!</definedName>
    <definedName name="MSURY004" localSheetId="1">本工事費３!#REF!</definedName>
    <definedName name="MSURY005" localSheetId="2">工種内訳書!#REF!</definedName>
    <definedName name="MSURY005" localSheetId="3">単価表２!#REF!</definedName>
    <definedName name="MSURY005" localSheetId="4">単価表３!#REF!</definedName>
    <definedName name="MSURY005" localSheetId="1">本工事費３!#REF!</definedName>
    <definedName name="MSURY006" localSheetId="2">工種内訳書!#REF!</definedName>
    <definedName name="MSURY006" localSheetId="3">単価表２!#REF!</definedName>
    <definedName name="MSURY006" localSheetId="4">単価表３!#REF!</definedName>
    <definedName name="MSURY006" localSheetId="1">本工事費３!#REF!</definedName>
    <definedName name="MSURY007" localSheetId="2">工種内訳書!#REF!</definedName>
    <definedName name="MSURY007" localSheetId="3">単価表２!#REF!</definedName>
    <definedName name="MSURY007" localSheetId="4">単価表３!#REF!</definedName>
    <definedName name="MSURY007" localSheetId="1">本工事費３!#REF!</definedName>
    <definedName name="MSURY008" localSheetId="2">工種内訳書!#REF!</definedName>
    <definedName name="MSURY008" localSheetId="3">単価表２!#REF!</definedName>
    <definedName name="MSURY008" localSheetId="4">単価表３!#REF!</definedName>
    <definedName name="MSURY008" localSheetId="1">本工事費３!#REF!</definedName>
    <definedName name="MSURY009" localSheetId="2">工種内訳書!#REF!</definedName>
    <definedName name="MSURY009" localSheetId="3">単価表２!#REF!</definedName>
    <definedName name="MSURY009" localSheetId="4">単価表３!#REF!</definedName>
    <definedName name="MSURY009" localSheetId="1">本工事費３!#REF!</definedName>
    <definedName name="MSURY010" localSheetId="2">工種内訳書!#REF!</definedName>
    <definedName name="MSURY010" localSheetId="3">単価表２!#REF!</definedName>
    <definedName name="MSURY010" localSheetId="4">単価表３!#REF!</definedName>
    <definedName name="MSURY010" localSheetId="1">本工事費３!#REF!</definedName>
    <definedName name="MSURY011" localSheetId="2">工種内訳書!#REF!</definedName>
    <definedName name="MSURY011" localSheetId="3">単価表２!#REF!</definedName>
    <definedName name="MSURY011" localSheetId="4">単価表３!#REF!</definedName>
    <definedName name="MSURY011" localSheetId="1">本工事費３!#REF!</definedName>
    <definedName name="MSURY012" localSheetId="2">工種内訳書!#REF!</definedName>
    <definedName name="MSURY012" localSheetId="3">単価表２!#REF!</definedName>
    <definedName name="MSURY012" localSheetId="4">単価表３!#REF!</definedName>
    <definedName name="MSURY012" localSheetId="1">本工事費３!#REF!</definedName>
    <definedName name="MSURY013" localSheetId="2">工種内訳書!#REF!</definedName>
    <definedName name="MSURY013" localSheetId="3">単価表２!#REF!</definedName>
    <definedName name="MSURY013" localSheetId="4">単価表３!#REF!</definedName>
    <definedName name="MSURY013" localSheetId="1">本工事費３!#REF!</definedName>
    <definedName name="MSURY014" localSheetId="2">工種内訳書!#REF!</definedName>
    <definedName name="MSURY014" localSheetId="3">単価表２!#REF!</definedName>
    <definedName name="MSURY014" localSheetId="4">単価表３!#REF!</definedName>
    <definedName name="MSURY014" localSheetId="1">本工事費３!#REF!</definedName>
    <definedName name="MSURY015" localSheetId="2">工種内訳書!#REF!</definedName>
    <definedName name="MSURY015" localSheetId="1">本工事費３!#REF!</definedName>
    <definedName name="MSURY016" localSheetId="2">工種内訳書!#REF!</definedName>
    <definedName name="MSURY016" localSheetId="1">本工事費３!#REF!</definedName>
    <definedName name="MSYUB001" localSheetId="1">本工事費３!#REF!</definedName>
    <definedName name="MSYUB002" localSheetId="1">本工事費３!#REF!</definedName>
    <definedName name="MSYUB003" localSheetId="1">本工事費３!#REF!</definedName>
    <definedName name="MSYUB004" localSheetId="1">本工事費３!#REF!</definedName>
    <definedName name="MSYUB005" localSheetId="1">本工事費３!#REF!</definedName>
    <definedName name="MSYUB006" localSheetId="1">本工事費３!#REF!</definedName>
    <definedName name="MSYUB007" localSheetId="1">本工事費３!#REF!</definedName>
    <definedName name="MSYUB008" localSheetId="1">本工事費３!#REF!</definedName>
    <definedName name="MSYUB009" localSheetId="1">本工事費３!#REF!</definedName>
    <definedName name="MSYUB010" localSheetId="1">本工事費３!#REF!</definedName>
    <definedName name="MSYUB011" localSheetId="1">本工事費３!#REF!</definedName>
    <definedName name="MSYUB012" localSheetId="1">本工事費３!#REF!</definedName>
    <definedName name="MSYUB013" localSheetId="1">本工事費３!#REF!</definedName>
    <definedName name="MSYUB014" localSheetId="1">本工事費３!#REF!</definedName>
    <definedName name="MSYUB015" localSheetId="1">本工事費３!#REF!</definedName>
    <definedName name="MSYUB016" localSheetId="1">本工事費３!#REF!</definedName>
    <definedName name="MTANI001" localSheetId="2">工種内訳書!#REF!</definedName>
    <definedName name="MTANI001" localSheetId="6">単価一覧表２!#REF!</definedName>
    <definedName name="MTANI001" localSheetId="7">単価一覧表３!#REF!</definedName>
    <definedName name="MTANI001" localSheetId="8">単価一覧表５!#REF!</definedName>
    <definedName name="MTANI001" localSheetId="3">単価表２!#REF!</definedName>
    <definedName name="MTANI001" localSheetId="4">単価表３!#REF!</definedName>
    <definedName name="MTANI001" localSheetId="1">本工事費３!#REF!</definedName>
    <definedName name="MTANI002" localSheetId="2">工種内訳書!#REF!</definedName>
    <definedName name="MTANI002" localSheetId="6">単価一覧表２!#REF!</definedName>
    <definedName name="MTANI002" localSheetId="7">単価一覧表３!#REF!</definedName>
    <definedName name="MTANI002" localSheetId="8">単価一覧表５!#REF!</definedName>
    <definedName name="MTANI002" localSheetId="3">単価表２!#REF!</definedName>
    <definedName name="MTANI002" localSheetId="4">単価表３!#REF!</definedName>
    <definedName name="MTANI002" localSheetId="1">本工事費３!#REF!</definedName>
    <definedName name="MTANI003" localSheetId="2">工種内訳書!#REF!</definedName>
    <definedName name="MTANI003" localSheetId="6">単価一覧表２!#REF!</definedName>
    <definedName name="MTANI003" localSheetId="7">単価一覧表３!#REF!</definedName>
    <definedName name="MTANI003" localSheetId="8">単価一覧表５!#REF!</definedName>
    <definedName name="MTANI003" localSheetId="3">単価表２!#REF!</definedName>
    <definedName name="MTANI003" localSheetId="4">単価表３!#REF!</definedName>
    <definedName name="MTANI003" localSheetId="1">本工事費３!#REF!</definedName>
    <definedName name="MTANI004" localSheetId="2">工種内訳書!#REF!</definedName>
    <definedName name="MTANI004" localSheetId="6">単価一覧表２!#REF!</definedName>
    <definedName name="MTANI004" localSheetId="7">単価一覧表３!#REF!</definedName>
    <definedName name="MTANI004" localSheetId="8">単価一覧表５!#REF!</definedName>
    <definedName name="MTANI004" localSheetId="3">単価表２!#REF!</definedName>
    <definedName name="MTANI004" localSheetId="4">単価表３!#REF!</definedName>
    <definedName name="MTANI004" localSheetId="1">本工事費３!#REF!</definedName>
    <definedName name="MTANI005" localSheetId="2">工種内訳書!#REF!</definedName>
    <definedName name="MTANI005" localSheetId="6">単価一覧表２!#REF!</definedName>
    <definedName name="MTANI005" localSheetId="7">単価一覧表３!#REF!</definedName>
    <definedName name="MTANI005" localSheetId="8">単価一覧表５!#REF!</definedName>
    <definedName name="MTANI005" localSheetId="3">単価表２!#REF!</definedName>
    <definedName name="MTANI005" localSheetId="4">単価表３!#REF!</definedName>
    <definedName name="MTANI005" localSheetId="1">本工事費３!#REF!</definedName>
    <definedName name="MTANI006" localSheetId="2">工種内訳書!#REF!</definedName>
    <definedName name="MTANI006" localSheetId="6">単価一覧表２!#REF!</definedName>
    <definedName name="MTANI006" localSheetId="7">単価一覧表３!#REF!</definedName>
    <definedName name="MTANI006" localSheetId="8">単価一覧表５!#REF!</definedName>
    <definedName name="MTANI006" localSheetId="3">単価表２!#REF!</definedName>
    <definedName name="MTANI006" localSheetId="4">単価表３!#REF!</definedName>
    <definedName name="MTANI006" localSheetId="1">本工事費３!#REF!</definedName>
    <definedName name="MTANI007" localSheetId="2">工種内訳書!#REF!</definedName>
    <definedName name="MTANI007" localSheetId="6">単価一覧表２!#REF!</definedName>
    <definedName name="MTANI007" localSheetId="7">単価一覧表３!#REF!</definedName>
    <definedName name="MTANI007" localSheetId="8">単価一覧表５!#REF!</definedName>
    <definedName name="MTANI007" localSheetId="3">単価表２!#REF!</definedName>
    <definedName name="MTANI007" localSheetId="4">単価表３!#REF!</definedName>
    <definedName name="MTANI007" localSheetId="1">本工事費３!#REF!</definedName>
    <definedName name="MTANI008" localSheetId="2">工種内訳書!#REF!</definedName>
    <definedName name="MTANI008" localSheetId="6">単価一覧表２!#REF!</definedName>
    <definedName name="MTANI008" localSheetId="7">単価一覧表３!#REF!</definedName>
    <definedName name="MTANI008" localSheetId="8">単価一覧表５!#REF!</definedName>
    <definedName name="MTANI008" localSheetId="3">単価表２!#REF!</definedName>
    <definedName name="MTANI008" localSheetId="4">単価表３!#REF!</definedName>
    <definedName name="MTANI008" localSheetId="1">本工事費３!#REF!</definedName>
    <definedName name="MTANI009" localSheetId="2">工種内訳書!#REF!</definedName>
    <definedName name="MTANI009" localSheetId="6">単価一覧表２!#REF!</definedName>
    <definedName name="MTANI009" localSheetId="7">単価一覧表３!#REF!</definedName>
    <definedName name="MTANI009" localSheetId="8">単価一覧表５!#REF!</definedName>
    <definedName name="MTANI009" localSheetId="3">単価表２!#REF!</definedName>
    <definedName name="MTANI009" localSheetId="4">単価表３!#REF!</definedName>
    <definedName name="MTANI009" localSheetId="1">本工事費３!#REF!</definedName>
    <definedName name="MTANI010" localSheetId="2">工種内訳書!#REF!</definedName>
    <definedName name="MTANI010" localSheetId="6">単価一覧表２!#REF!</definedName>
    <definedName name="MTANI010" localSheetId="7">単価一覧表３!#REF!</definedName>
    <definedName name="MTANI010" localSheetId="8">単価一覧表５!#REF!</definedName>
    <definedName name="MTANI010" localSheetId="3">単価表２!#REF!</definedName>
    <definedName name="MTANI010" localSheetId="4">単価表３!#REF!</definedName>
    <definedName name="MTANI010" localSheetId="1">本工事費３!#REF!</definedName>
    <definedName name="MTANI011" localSheetId="2">工種内訳書!#REF!</definedName>
    <definedName name="MTANI011" localSheetId="6">単価一覧表２!#REF!</definedName>
    <definedName name="MTANI011" localSheetId="7">単価一覧表３!#REF!</definedName>
    <definedName name="MTANI011" localSheetId="8">単価一覧表５!#REF!</definedName>
    <definedName name="MTANI011" localSheetId="3">単価表２!#REF!</definedName>
    <definedName name="MTANI011" localSheetId="4">単価表３!#REF!</definedName>
    <definedName name="MTANI011" localSheetId="1">本工事費３!#REF!</definedName>
    <definedName name="MTANI012" localSheetId="2">工種内訳書!#REF!</definedName>
    <definedName name="MTANI012" localSheetId="6">単価一覧表２!#REF!</definedName>
    <definedName name="MTANI012" localSheetId="7">単価一覧表３!#REF!</definedName>
    <definedName name="MTANI012" localSheetId="8">単価一覧表５!#REF!</definedName>
    <definedName name="MTANI012" localSheetId="3">単価表２!#REF!</definedName>
    <definedName name="MTANI012" localSheetId="4">単価表３!#REF!</definedName>
    <definedName name="MTANI012" localSheetId="1">本工事費３!#REF!</definedName>
    <definedName name="MTANI013" localSheetId="2">工種内訳書!#REF!</definedName>
    <definedName name="MTANI013" localSheetId="6">単価一覧表２!#REF!</definedName>
    <definedName name="MTANI013" localSheetId="7">単価一覧表３!#REF!</definedName>
    <definedName name="MTANI013" localSheetId="8">単価一覧表５!#REF!</definedName>
    <definedName name="MTANI013" localSheetId="3">単価表２!#REF!</definedName>
    <definedName name="MTANI013" localSheetId="4">単価表３!#REF!</definedName>
    <definedName name="MTANI013" localSheetId="1">本工事費３!#REF!</definedName>
    <definedName name="MTANI014" localSheetId="2">工種内訳書!#REF!</definedName>
    <definedName name="MTANI014" localSheetId="6">単価一覧表２!#REF!</definedName>
    <definedName name="MTANI014" localSheetId="7">単価一覧表３!#REF!</definedName>
    <definedName name="MTANI014" localSheetId="8">単価一覧表５!#REF!</definedName>
    <definedName name="MTANI014" localSheetId="3">単価表２!#REF!</definedName>
    <definedName name="MTANI014" localSheetId="4">単価表３!#REF!</definedName>
    <definedName name="MTANI014" localSheetId="1">本工事費３!#REF!</definedName>
    <definedName name="MTANI015" localSheetId="2">工種内訳書!#REF!</definedName>
    <definedName name="MTANI015" localSheetId="6">単価一覧表２!#REF!</definedName>
    <definedName name="MTANI015" localSheetId="7">単価一覧表３!#REF!</definedName>
    <definedName name="MTANI015" localSheetId="8">単価一覧表５!#REF!</definedName>
    <definedName name="MTANI015" localSheetId="1">本工事費３!#REF!</definedName>
    <definedName name="MTANI016" localSheetId="2">工種内訳書!#REF!</definedName>
    <definedName name="MTANI016" localSheetId="1">本工事費３!#REF!</definedName>
    <definedName name="MTANK001" localSheetId="2">工種内訳書!#REF!</definedName>
    <definedName name="MTANK001" localSheetId="6">単価一覧表２!#REF!</definedName>
    <definedName name="MTANK001" localSheetId="7">単価一覧表３!#REF!</definedName>
    <definedName name="MTANK001" localSheetId="8">単価一覧表５!#REF!</definedName>
    <definedName name="MTANK001" localSheetId="3">単価表２!#REF!</definedName>
    <definedName name="MTANK001" localSheetId="4">単価表３!#REF!</definedName>
    <definedName name="MTANK001" localSheetId="5">単価表５!#REF!</definedName>
    <definedName name="MTANK002" localSheetId="2">工種内訳書!#REF!</definedName>
    <definedName name="MTANK002" localSheetId="6">単価一覧表２!#REF!</definedName>
    <definedName name="MTANK002" localSheetId="7">単価一覧表３!#REF!</definedName>
    <definedName name="MTANK002" localSheetId="8">単価一覧表５!#REF!</definedName>
    <definedName name="MTANK002" localSheetId="3">単価表２!#REF!</definedName>
    <definedName name="MTANK002" localSheetId="4">単価表３!#REF!</definedName>
    <definedName name="MTANK002" localSheetId="5">単価表５!#REF!</definedName>
    <definedName name="MTANK003" localSheetId="2">工種内訳書!#REF!</definedName>
    <definedName name="MTANK003" localSheetId="6">単価一覧表２!#REF!</definedName>
    <definedName name="MTANK003" localSheetId="7">単価一覧表３!#REF!</definedName>
    <definedName name="MTANK003" localSheetId="8">単価一覧表５!#REF!</definedName>
    <definedName name="MTANK003" localSheetId="3">単価表２!#REF!</definedName>
    <definedName name="MTANK003" localSheetId="4">単価表３!#REF!</definedName>
    <definedName name="MTANK003" localSheetId="5">単価表５!#REF!</definedName>
    <definedName name="MTANK004" localSheetId="2">工種内訳書!#REF!</definedName>
    <definedName name="MTANK004" localSheetId="6">単価一覧表２!#REF!</definedName>
    <definedName name="MTANK004" localSheetId="7">単価一覧表３!#REF!</definedName>
    <definedName name="MTANK004" localSheetId="8">単価一覧表５!#REF!</definedName>
    <definedName name="MTANK004" localSheetId="3">単価表２!#REF!</definedName>
    <definedName name="MTANK004" localSheetId="4">単価表３!#REF!</definedName>
    <definedName name="MTANK004" localSheetId="5">単価表５!#REF!</definedName>
    <definedName name="MTANK005" localSheetId="2">工種内訳書!#REF!</definedName>
    <definedName name="MTANK005" localSheetId="6">単価一覧表２!#REF!</definedName>
    <definedName name="MTANK005" localSheetId="7">単価一覧表３!#REF!</definedName>
    <definedName name="MTANK005" localSheetId="8">単価一覧表５!#REF!</definedName>
    <definedName name="MTANK005" localSheetId="3">単価表２!#REF!</definedName>
    <definedName name="MTANK005" localSheetId="4">単価表３!#REF!</definedName>
    <definedName name="MTANK005" localSheetId="5">単価表５!#REF!</definedName>
    <definedName name="MTANK006" localSheetId="2">工種内訳書!#REF!</definedName>
    <definedName name="MTANK006" localSheetId="6">単価一覧表２!#REF!</definedName>
    <definedName name="MTANK006" localSheetId="7">単価一覧表３!#REF!</definedName>
    <definedName name="MTANK006" localSheetId="8">単価一覧表５!#REF!</definedName>
    <definedName name="MTANK006" localSheetId="3">単価表２!#REF!</definedName>
    <definedName name="MTANK006" localSheetId="4">単価表３!#REF!</definedName>
    <definedName name="MTANK006" localSheetId="5">単価表５!#REF!</definedName>
    <definedName name="MTANK007" localSheetId="2">工種内訳書!#REF!</definedName>
    <definedName name="MTANK007" localSheetId="6">単価一覧表２!#REF!</definedName>
    <definedName name="MTANK007" localSheetId="7">単価一覧表３!#REF!</definedName>
    <definedName name="MTANK007" localSheetId="8">単価一覧表５!#REF!</definedName>
    <definedName name="MTANK007" localSheetId="3">単価表２!#REF!</definedName>
    <definedName name="MTANK007" localSheetId="4">単価表３!#REF!</definedName>
    <definedName name="MTANK007" localSheetId="5">単価表５!#REF!</definedName>
    <definedName name="MTANK008" localSheetId="2">工種内訳書!#REF!</definedName>
    <definedName name="MTANK008" localSheetId="6">単価一覧表２!#REF!</definedName>
    <definedName name="MTANK008" localSheetId="7">単価一覧表３!#REF!</definedName>
    <definedName name="MTANK008" localSheetId="8">単価一覧表５!#REF!</definedName>
    <definedName name="MTANK008" localSheetId="3">単価表２!#REF!</definedName>
    <definedName name="MTANK008" localSheetId="4">単価表３!#REF!</definedName>
    <definedName name="MTANK008" localSheetId="5">単価表５!#REF!</definedName>
    <definedName name="MTANK009" localSheetId="2">工種内訳書!#REF!</definedName>
    <definedName name="MTANK009" localSheetId="6">単価一覧表２!#REF!</definedName>
    <definedName name="MTANK009" localSheetId="7">単価一覧表３!#REF!</definedName>
    <definedName name="MTANK009" localSheetId="8">単価一覧表５!#REF!</definedName>
    <definedName name="MTANK009" localSheetId="3">単価表２!#REF!</definedName>
    <definedName name="MTANK009" localSheetId="4">単価表３!#REF!</definedName>
    <definedName name="MTANK010" localSheetId="2">工種内訳書!#REF!</definedName>
    <definedName name="MTANK010" localSheetId="6">単価一覧表２!#REF!</definedName>
    <definedName name="MTANK010" localSheetId="7">単価一覧表３!#REF!</definedName>
    <definedName name="MTANK010" localSheetId="8">単価一覧表５!#REF!</definedName>
    <definedName name="MTANK010" localSheetId="3">単価表２!#REF!</definedName>
    <definedName name="MTANK010" localSheetId="4">単価表３!#REF!</definedName>
    <definedName name="MTANK011" localSheetId="2">工種内訳書!#REF!</definedName>
    <definedName name="MTANK011" localSheetId="6">単価一覧表２!#REF!</definedName>
    <definedName name="MTANK011" localSheetId="7">単価一覧表３!#REF!</definedName>
    <definedName name="MTANK011" localSheetId="8">単価一覧表５!#REF!</definedName>
    <definedName name="MTANK011" localSheetId="3">単価表２!#REF!</definedName>
    <definedName name="MTANK011" localSheetId="4">単価表３!#REF!</definedName>
    <definedName name="MTANK012" localSheetId="2">工種内訳書!#REF!</definedName>
    <definedName name="MTANK012" localSheetId="6">単価一覧表２!#REF!</definedName>
    <definedName name="MTANK012" localSheetId="7">単価一覧表３!#REF!</definedName>
    <definedName name="MTANK012" localSheetId="8">単価一覧表５!#REF!</definedName>
    <definedName name="MTANK012" localSheetId="3">単価表２!#REF!</definedName>
    <definedName name="MTANK012" localSheetId="4">単価表３!#REF!</definedName>
    <definedName name="MTANK013" localSheetId="2">工種内訳書!#REF!</definedName>
    <definedName name="MTANK013" localSheetId="6">単価一覧表２!#REF!</definedName>
    <definedName name="MTANK013" localSheetId="7">単価一覧表３!#REF!</definedName>
    <definedName name="MTANK013" localSheetId="8">単価一覧表５!#REF!</definedName>
    <definedName name="MTANK013" localSheetId="3">単価表２!#REF!</definedName>
    <definedName name="MTANK013" localSheetId="4">単価表３!#REF!</definedName>
    <definedName name="MTANK014" localSheetId="2">工種内訳書!#REF!</definedName>
    <definedName name="MTANK014" localSheetId="6">単価一覧表２!#REF!</definedName>
    <definedName name="MTANK014" localSheetId="7">単価一覧表３!#REF!</definedName>
    <definedName name="MTANK014" localSheetId="8">単価一覧表５!#REF!</definedName>
    <definedName name="MTANK014" localSheetId="3">単価表２!#REF!</definedName>
    <definedName name="MTANK014" localSheetId="4">単価表３!#REF!</definedName>
    <definedName name="MTANK015" localSheetId="2">工種内訳書!#REF!</definedName>
    <definedName name="MTANK015" localSheetId="6">単価一覧表２!#REF!</definedName>
    <definedName name="MTANK015" localSheetId="7">単価一覧表３!#REF!</definedName>
    <definedName name="MTANK015" localSheetId="8">単価一覧表５!#REF!</definedName>
    <definedName name="MTANK016" localSheetId="2">工種内訳書!#REF!</definedName>
    <definedName name="MTEKI001" localSheetId="2">工種内訳書!#REF!</definedName>
    <definedName name="MTEKI001" localSheetId="6">単価一覧表２!#REF!</definedName>
    <definedName name="MTEKI001" localSheetId="7">単価一覧表３!#REF!</definedName>
    <definedName name="MTEKI001" localSheetId="8">単価一覧表５!#REF!</definedName>
    <definedName name="MTEKI001" localSheetId="3">単価表２!#REF!</definedName>
    <definedName name="MTEKI001" localSheetId="4">単価表３!#REF!</definedName>
    <definedName name="MTEKI001" localSheetId="5">単価表５!#REF!</definedName>
    <definedName name="MTEKI001" localSheetId="1">本工事費３!#REF!</definedName>
    <definedName name="MTEKI002" localSheetId="2">工種内訳書!#REF!</definedName>
    <definedName name="MTEKI002" localSheetId="6">単価一覧表２!#REF!</definedName>
    <definedName name="MTEKI002" localSheetId="7">単価一覧表３!#REF!</definedName>
    <definedName name="MTEKI002" localSheetId="8">単価一覧表５!#REF!</definedName>
    <definedName name="MTEKI002" localSheetId="3">単価表２!#REF!</definedName>
    <definedName name="MTEKI002" localSheetId="4">単価表３!#REF!</definedName>
    <definedName name="MTEKI002" localSheetId="5">単価表５!#REF!</definedName>
    <definedName name="MTEKI002" localSheetId="1">本工事費３!#REF!</definedName>
    <definedName name="MTEKI003" localSheetId="2">工種内訳書!#REF!</definedName>
    <definedName name="MTEKI003" localSheetId="6">単価一覧表２!#REF!</definedName>
    <definedName name="MTEKI003" localSheetId="7">単価一覧表３!#REF!</definedName>
    <definedName name="MTEKI003" localSheetId="8">単価一覧表５!#REF!</definedName>
    <definedName name="MTEKI003" localSheetId="3">単価表２!#REF!</definedName>
    <definedName name="MTEKI003" localSheetId="4">単価表３!#REF!</definedName>
    <definedName name="MTEKI003" localSheetId="5">単価表５!#REF!</definedName>
    <definedName name="MTEKI003" localSheetId="1">本工事費３!#REF!</definedName>
    <definedName name="MTEKI004" localSheetId="2">工種内訳書!#REF!</definedName>
    <definedName name="MTEKI004" localSheetId="6">単価一覧表２!#REF!</definedName>
    <definedName name="MTEKI004" localSheetId="7">単価一覧表３!#REF!</definedName>
    <definedName name="MTEKI004" localSheetId="8">単価一覧表５!#REF!</definedName>
    <definedName name="MTEKI004" localSheetId="3">単価表２!#REF!</definedName>
    <definedName name="MTEKI004" localSheetId="4">単価表３!#REF!</definedName>
    <definedName name="MTEKI004" localSheetId="5">単価表５!#REF!</definedName>
    <definedName name="MTEKI004" localSheetId="1">本工事費３!#REF!</definedName>
    <definedName name="MTEKI005" localSheetId="2">工種内訳書!#REF!</definedName>
    <definedName name="MTEKI005" localSheetId="6">単価一覧表２!#REF!</definedName>
    <definedName name="MTEKI005" localSheetId="7">単価一覧表３!#REF!</definedName>
    <definedName name="MTEKI005" localSheetId="8">単価一覧表５!#REF!</definedName>
    <definedName name="MTEKI005" localSheetId="3">単価表２!#REF!</definedName>
    <definedName name="MTEKI005" localSheetId="4">単価表３!#REF!</definedName>
    <definedName name="MTEKI005" localSheetId="5">単価表５!#REF!</definedName>
    <definedName name="MTEKI005" localSheetId="1">本工事費３!#REF!</definedName>
    <definedName name="MTEKI006" localSheetId="2">工種内訳書!#REF!</definedName>
    <definedName name="MTEKI006" localSheetId="6">単価一覧表２!#REF!</definedName>
    <definedName name="MTEKI006" localSheetId="7">単価一覧表３!#REF!</definedName>
    <definedName name="MTEKI006" localSheetId="8">単価一覧表５!#REF!</definedName>
    <definedName name="MTEKI006" localSheetId="3">単価表２!#REF!</definedName>
    <definedName name="MTEKI006" localSheetId="4">単価表３!#REF!</definedName>
    <definedName name="MTEKI006" localSheetId="5">単価表５!#REF!</definedName>
    <definedName name="MTEKI006" localSheetId="1">本工事費３!#REF!</definedName>
    <definedName name="MTEKI007" localSheetId="2">工種内訳書!#REF!</definedName>
    <definedName name="MTEKI007" localSheetId="6">単価一覧表２!#REF!</definedName>
    <definedName name="MTEKI007" localSheetId="7">単価一覧表３!#REF!</definedName>
    <definedName name="MTEKI007" localSheetId="8">単価一覧表５!#REF!</definedName>
    <definedName name="MTEKI007" localSheetId="3">単価表２!#REF!</definedName>
    <definedName name="MTEKI007" localSheetId="4">単価表３!#REF!</definedName>
    <definedName name="MTEKI007" localSheetId="5">単価表５!#REF!</definedName>
    <definedName name="MTEKI007" localSheetId="1">本工事費３!#REF!</definedName>
    <definedName name="MTEKI008" localSheetId="2">工種内訳書!#REF!</definedName>
    <definedName name="MTEKI008" localSheetId="6">単価一覧表２!#REF!</definedName>
    <definedName name="MTEKI008" localSheetId="7">単価一覧表３!#REF!</definedName>
    <definedName name="MTEKI008" localSheetId="8">単価一覧表５!#REF!</definedName>
    <definedName name="MTEKI008" localSheetId="3">単価表２!#REF!</definedName>
    <definedName name="MTEKI008" localSheetId="4">単価表３!#REF!</definedName>
    <definedName name="MTEKI008" localSheetId="5">単価表５!#REF!</definedName>
    <definedName name="MTEKI008" localSheetId="1">本工事費３!#REF!</definedName>
    <definedName name="MTEKI009" localSheetId="2">工種内訳書!#REF!</definedName>
    <definedName name="MTEKI009" localSheetId="6">単価一覧表２!#REF!</definedName>
    <definedName name="MTEKI009" localSheetId="7">単価一覧表３!#REF!</definedName>
    <definedName name="MTEKI009" localSheetId="8">単価一覧表５!#REF!</definedName>
    <definedName name="MTEKI009" localSheetId="3">単価表２!#REF!</definedName>
    <definedName name="MTEKI009" localSheetId="4">単価表３!#REF!</definedName>
    <definedName name="MTEKI009" localSheetId="1">本工事費３!#REF!</definedName>
    <definedName name="MTEKI010" localSheetId="2">工種内訳書!#REF!</definedName>
    <definedName name="MTEKI010" localSheetId="6">単価一覧表２!#REF!</definedName>
    <definedName name="MTEKI010" localSheetId="7">単価一覧表３!#REF!</definedName>
    <definedName name="MTEKI010" localSheetId="8">単価一覧表５!#REF!</definedName>
    <definedName name="MTEKI010" localSheetId="3">単価表２!#REF!</definedName>
    <definedName name="MTEKI010" localSheetId="4">単価表３!#REF!</definedName>
    <definedName name="MTEKI010" localSheetId="1">本工事費３!#REF!</definedName>
    <definedName name="MTEKI011" localSheetId="2">工種内訳書!#REF!</definedName>
    <definedName name="MTEKI011" localSheetId="6">単価一覧表２!#REF!</definedName>
    <definedName name="MTEKI011" localSheetId="7">単価一覧表３!#REF!</definedName>
    <definedName name="MTEKI011" localSheetId="8">単価一覧表５!#REF!</definedName>
    <definedName name="MTEKI011" localSheetId="3">単価表２!#REF!</definedName>
    <definedName name="MTEKI011" localSheetId="4">単価表３!#REF!</definedName>
    <definedName name="MTEKI011" localSheetId="1">本工事費３!#REF!</definedName>
    <definedName name="MTEKI012" localSheetId="2">工種内訳書!#REF!</definedName>
    <definedName name="MTEKI012" localSheetId="6">単価一覧表２!#REF!</definedName>
    <definedName name="MTEKI012" localSheetId="7">単価一覧表３!#REF!</definedName>
    <definedName name="MTEKI012" localSheetId="8">単価一覧表５!#REF!</definedName>
    <definedName name="MTEKI012" localSheetId="3">単価表２!#REF!</definedName>
    <definedName name="MTEKI012" localSheetId="4">単価表３!#REF!</definedName>
    <definedName name="MTEKI012" localSheetId="1">本工事費３!#REF!</definedName>
    <definedName name="MTEKI013" localSheetId="2">工種内訳書!#REF!</definedName>
    <definedName name="MTEKI013" localSheetId="6">単価一覧表２!#REF!</definedName>
    <definedName name="MTEKI013" localSheetId="7">単価一覧表３!#REF!</definedName>
    <definedName name="MTEKI013" localSheetId="8">単価一覧表５!#REF!</definedName>
    <definedName name="MTEKI013" localSheetId="3">単価表２!#REF!</definedName>
    <definedName name="MTEKI013" localSheetId="4">単価表３!#REF!</definedName>
    <definedName name="MTEKI013" localSheetId="1">本工事費３!#REF!</definedName>
    <definedName name="MTEKI014" localSheetId="2">工種内訳書!#REF!</definedName>
    <definedName name="MTEKI014" localSheetId="6">単価一覧表２!#REF!</definedName>
    <definedName name="MTEKI014" localSheetId="7">単価一覧表３!#REF!</definedName>
    <definedName name="MTEKI014" localSheetId="8">単価一覧表５!#REF!</definedName>
    <definedName name="MTEKI014" localSheetId="3">単価表２!#REF!</definedName>
    <definedName name="MTEKI014" localSheetId="4">単価表３!#REF!</definedName>
    <definedName name="MTEKI014" localSheetId="1">本工事費３!#REF!</definedName>
    <definedName name="MTEKI015" localSheetId="2">工種内訳書!#REF!</definedName>
    <definedName name="MTEKI015" localSheetId="6">単価一覧表２!#REF!</definedName>
    <definedName name="MTEKI015" localSheetId="7">単価一覧表３!#REF!</definedName>
    <definedName name="MTEKI015" localSheetId="8">単価一覧表５!#REF!</definedName>
    <definedName name="MTEKI015" localSheetId="1">本工事費３!#REF!</definedName>
    <definedName name="MTEKI016" localSheetId="2">工種内訳書!#REF!</definedName>
    <definedName name="MTEKI016" localSheetId="1">本工事費３!#REF!</definedName>
    <definedName name="MTKIK001" localSheetId="5">単価表５!#REF!</definedName>
    <definedName name="MTKIK002" localSheetId="5">単価表５!#REF!</definedName>
    <definedName name="MTKIK003" localSheetId="5">単価表５!#REF!</definedName>
    <definedName name="MTKIK004" localSheetId="5">単価表５!#REF!</definedName>
    <definedName name="MTKIK005" localSheetId="5">単価表５!#REF!</definedName>
    <definedName name="MTKIK006" localSheetId="5">単価表５!#REF!</definedName>
    <definedName name="MTKIK007" localSheetId="5">単価表５!#REF!</definedName>
    <definedName name="MTKIK008" localSheetId="5">単価表５!#REF!</definedName>
    <definedName name="MTMES001" localSheetId="5">単価表５!#REF!</definedName>
    <definedName name="MTMES002" localSheetId="5">単価表５!#REF!</definedName>
    <definedName name="MTMES003" localSheetId="5">単価表５!#REF!</definedName>
    <definedName name="MTMES004" localSheetId="5">単価表５!#REF!</definedName>
    <definedName name="MTMES005" localSheetId="5">単価表５!#REF!</definedName>
    <definedName name="MTMES006" localSheetId="5">単価表５!#REF!</definedName>
    <definedName name="MTMES007" localSheetId="5">単価表５!#REF!</definedName>
    <definedName name="MTMES008" localSheetId="5">単価表５!#REF!</definedName>
    <definedName name="MTNAM001" localSheetId="5">単価表５!#REF!</definedName>
    <definedName name="MTNAM002" localSheetId="5">単価表５!#REF!</definedName>
    <definedName name="MTNAM003" localSheetId="5">単価表５!#REF!</definedName>
    <definedName name="MTNAM004" localSheetId="5">単価表５!#REF!</definedName>
    <definedName name="MTNAM005" localSheetId="5">単価表５!#REF!</definedName>
    <definedName name="MTNAM006" localSheetId="5">単価表５!#REF!</definedName>
    <definedName name="MTNAM007" localSheetId="5">単価表５!#REF!</definedName>
    <definedName name="MTNAM008" localSheetId="5">単価表５!#REF!</definedName>
    <definedName name="MTTAN001" localSheetId="5">単価表５!#REF!</definedName>
    <definedName name="MTTAN002" localSheetId="5">単価表５!#REF!</definedName>
    <definedName name="MTTAN003" localSheetId="5">単価表５!#REF!</definedName>
    <definedName name="MTTAN004" localSheetId="5">単価表５!#REF!</definedName>
    <definedName name="MTTAN005" localSheetId="5">単価表５!#REF!</definedName>
    <definedName name="MTTAN006" localSheetId="5">単価表５!#REF!</definedName>
    <definedName name="MTTAN007" localSheetId="5">単価表５!#REF!</definedName>
    <definedName name="MTTAN008" localSheetId="5">単価表５!#REF!</definedName>
    <definedName name="MTTEK001" localSheetId="5">単価表５!#REF!</definedName>
    <definedName name="MTTEK002" localSheetId="5">単価表５!#REF!</definedName>
    <definedName name="MTTEK003" localSheetId="5">単価表５!#REF!</definedName>
    <definedName name="MTTEK004" localSheetId="5">単価表５!#REF!</definedName>
    <definedName name="MTTEK005" localSheetId="5">単価表５!#REF!</definedName>
    <definedName name="MTTEK006" localSheetId="5">単価表５!#REF!</definedName>
    <definedName name="MTTEK007" localSheetId="5">単価表５!#REF!</definedName>
    <definedName name="MTTEK008" localSheetId="5">単価表５!#REF!</definedName>
    <definedName name="_xlnm.Print_Area" localSheetId="2">工種内訳書!#REF!</definedName>
    <definedName name="_xlnm.Print_Area" localSheetId="0">設計書鏡!#REF!</definedName>
    <definedName name="_xlnm.Print_Area" localSheetId="6">単価一覧表２!#REF!</definedName>
    <definedName name="_xlnm.Print_Area" localSheetId="7">単価一覧表３!#REF!</definedName>
    <definedName name="_xlnm.Print_Area" localSheetId="8">単価一覧表５!#REF!</definedName>
    <definedName name="_xlnm.Print_Area" localSheetId="3">単価表２!#REF!</definedName>
    <definedName name="_xlnm.Print_Area" localSheetId="4">単価表３!#REF!</definedName>
    <definedName name="_xlnm.Print_Area" localSheetId="5">単価表５!#REF!</definedName>
    <definedName name="_xlnm.Print_Area" localSheetId="1">本工事費３!#REF!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H54" i="4" l="1"/>
  <c r="O54" i="4"/>
  <c r="AH52" i="4"/>
  <c r="O52" i="4"/>
  <c r="AH50" i="4"/>
  <c r="O50" i="4"/>
  <c r="AH48" i="4"/>
  <c r="O48" i="4"/>
  <c r="AH46" i="4"/>
  <c r="O46" i="4"/>
  <c r="AH44" i="4"/>
  <c r="O44" i="4"/>
  <c r="AH42" i="4"/>
  <c r="O42" i="4"/>
  <c r="AH40" i="4"/>
  <c r="O40" i="4"/>
  <c r="AH38" i="4"/>
  <c r="R38" i="4"/>
  <c r="O38" i="4"/>
  <c r="R37" i="4"/>
  <c r="AF18" i="4"/>
  <c r="BR17" i="4"/>
  <c r="BP17" i="4"/>
  <c r="BM17" i="4"/>
  <c r="BK17" i="4"/>
  <c r="BB17" i="4"/>
  <c r="AZ17" i="4"/>
  <c r="AO17" i="4"/>
  <c r="AF17" i="4"/>
  <c r="AD17" i="4"/>
  <c r="U17" i="4"/>
  <c r="L17" i="4"/>
  <c r="E17" i="4"/>
  <c r="CA15" i="4"/>
  <c r="BP15" i="4"/>
  <c r="BN15" i="4"/>
  <c r="BB15" i="4"/>
  <c r="AQ15" i="4"/>
  <c r="CA14" i="4"/>
  <c r="BN14" i="4"/>
  <c r="AQ14" i="4"/>
  <c r="BP13" i="4"/>
  <c r="CA13" i="4" s="1"/>
  <c r="BB13" i="4"/>
  <c r="AQ13" i="4" s="1"/>
  <c r="W17" i="4" s="1"/>
  <c r="AQ12" i="4"/>
  <c r="CA11" i="4"/>
  <c r="BN11" i="4"/>
  <c r="AQ11" i="4"/>
  <c r="N17" i="4" s="1"/>
  <c r="CA10" i="4"/>
  <c r="BN10" i="4"/>
  <c r="AQ10" i="4"/>
  <c r="N18" i="4" s="1"/>
  <c r="AQ17" i="4" l="1"/>
  <c r="BN13" i="4"/>
</calcChain>
</file>

<file path=xl/sharedStrings.xml><?xml version="1.0" encoding="utf-8"?>
<sst xmlns="http://schemas.openxmlformats.org/spreadsheetml/2006/main" count="1687" uniqueCount="320">
  <si>
    <t>No.</t>
    <phoneticPr fontId="1"/>
  </si>
  <si>
    <t>特殊製品費</t>
    <rPh sb="0" eb="2">
      <t>トクシュ</t>
    </rPh>
    <rPh sb="2" eb="4">
      <t>セイヒン</t>
    </rPh>
    <rPh sb="4" eb="5">
      <t>ヒ</t>
    </rPh>
    <phoneticPr fontId="1"/>
  </si>
  <si>
    <t>当　り</t>
    <rPh sb="0" eb="1">
      <t>アタ</t>
    </rPh>
    <phoneticPr fontId="1"/>
  </si>
  <si>
    <t>工事価格</t>
    <rPh sb="0" eb="2">
      <t>コウジ</t>
    </rPh>
    <rPh sb="2" eb="4">
      <t>カカク</t>
    </rPh>
    <phoneticPr fontId="1"/>
  </si>
  <si>
    <t>附帯工事費</t>
    <rPh sb="0" eb="1">
      <t>フ</t>
    </rPh>
    <rPh sb="1" eb="2">
      <t>タイ</t>
    </rPh>
    <rPh sb="2" eb="5">
      <t>コウジヒ</t>
    </rPh>
    <phoneticPr fontId="1"/>
  </si>
  <si>
    <t>測量費及び試験費</t>
    <rPh sb="0" eb="2">
      <t>ソクリョウ</t>
    </rPh>
    <rPh sb="2" eb="3">
      <t>ヒ</t>
    </rPh>
    <rPh sb="3" eb="4">
      <t>オヨ</t>
    </rPh>
    <rPh sb="5" eb="7">
      <t>シケン</t>
    </rPh>
    <rPh sb="7" eb="8">
      <t>ヒ</t>
    </rPh>
    <phoneticPr fontId="1"/>
  </si>
  <si>
    <t>用地費用及び補償費</t>
    <rPh sb="0" eb="2">
      <t>ヨウチ</t>
    </rPh>
    <rPh sb="2" eb="4">
      <t>ヒヨウ</t>
    </rPh>
    <rPh sb="4" eb="5">
      <t>オヨ</t>
    </rPh>
    <rPh sb="6" eb="8">
      <t>ホショウ</t>
    </rPh>
    <rPh sb="8" eb="9">
      <t>ヒ</t>
    </rPh>
    <phoneticPr fontId="1"/>
  </si>
  <si>
    <t>営繕費</t>
    <rPh sb="0" eb="2">
      <t>エイゼン</t>
    </rPh>
    <rPh sb="2" eb="3">
      <t>ヒ</t>
    </rPh>
    <phoneticPr fontId="1"/>
  </si>
  <si>
    <t>消費税　相当額</t>
    <rPh sb="0" eb="3">
      <t>ショウヒゼイ</t>
    </rPh>
    <rPh sb="4" eb="6">
      <t>ソウトウ</t>
    </rPh>
    <rPh sb="6" eb="7">
      <t>ガク</t>
    </rPh>
    <phoneticPr fontId="1"/>
  </si>
  <si>
    <t>事務費</t>
    <rPh sb="0" eb="3">
      <t>ジムヒ</t>
    </rPh>
    <phoneticPr fontId="1"/>
  </si>
  <si>
    <t>費　　　　目</t>
    <rPh sb="0" eb="6">
      <t>ヒモク</t>
    </rPh>
    <phoneticPr fontId="1"/>
  </si>
  <si>
    <t>第</t>
    <rPh sb="0" eb="1">
      <t>ダイ</t>
    </rPh>
    <phoneticPr fontId="1"/>
  </si>
  <si>
    <t>号</t>
    <rPh sb="0" eb="1">
      <t>ゴウ</t>
    </rPh>
    <phoneticPr fontId="1"/>
  </si>
  <si>
    <t>機械運転表</t>
    <rPh sb="0" eb="2">
      <t>キカイ</t>
    </rPh>
    <rPh sb="2" eb="4">
      <t>ウンテン</t>
    </rPh>
    <rPh sb="4" eb="5">
      <t>ヒョウ</t>
    </rPh>
    <phoneticPr fontId="1"/>
  </si>
  <si>
    <t>施 工 パ ッ ケ ー ジ 単 価 表</t>
    <rPh sb="0" eb="1">
      <t>シ</t>
    </rPh>
    <rPh sb="2" eb="3">
      <t>コウ</t>
    </rPh>
    <rPh sb="14" eb="15">
      <t>タン</t>
    </rPh>
    <rPh sb="16" eb="17">
      <t>アタイ</t>
    </rPh>
    <rPh sb="18" eb="19">
      <t>ヒョウ</t>
    </rPh>
    <phoneticPr fontId="1"/>
  </si>
  <si>
    <t>代表機労材規格(積算地区)</t>
    <rPh sb="0" eb="2">
      <t>ダイヒョウ</t>
    </rPh>
    <rPh sb="2" eb="3">
      <t>キ</t>
    </rPh>
    <rPh sb="3" eb="4">
      <t>ロウ</t>
    </rPh>
    <rPh sb="4" eb="5">
      <t>ザイ</t>
    </rPh>
    <rPh sb="5" eb="7">
      <t>キカク</t>
    </rPh>
    <rPh sb="8" eb="10">
      <t>セキサン</t>
    </rPh>
    <rPh sb="10" eb="12">
      <t>チク</t>
    </rPh>
    <phoneticPr fontId="1"/>
  </si>
  <si>
    <t>構成比</t>
    <rPh sb="0" eb="3">
      <t>コウセイヒ</t>
    </rPh>
    <phoneticPr fontId="1"/>
  </si>
  <si>
    <t>単価(積算地区)</t>
    <rPh sb="0" eb="2">
      <t>タンカ</t>
    </rPh>
    <rPh sb="3" eb="5">
      <t>セキサン</t>
    </rPh>
    <rPh sb="5" eb="7">
      <t>チク</t>
    </rPh>
    <phoneticPr fontId="1"/>
  </si>
  <si>
    <t>代表機労材規格(東京地区)</t>
    <rPh sb="0" eb="2">
      <t>ダイヒョウ</t>
    </rPh>
    <rPh sb="2" eb="3">
      <t>キ</t>
    </rPh>
    <rPh sb="3" eb="4">
      <t>ロウ</t>
    </rPh>
    <rPh sb="4" eb="5">
      <t>ザイ</t>
    </rPh>
    <rPh sb="5" eb="7">
      <t>キカク</t>
    </rPh>
    <rPh sb="8" eb="10">
      <t>トウキョウ</t>
    </rPh>
    <rPh sb="10" eb="12">
      <t>チク</t>
    </rPh>
    <phoneticPr fontId="1"/>
  </si>
  <si>
    <t>単価(東京地区)</t>
    <rPh sb="0" eb="2">
      <t>タンカ</t>
    </rPh>
    <rPh sb="3" eb="5">
      <t>トウキョウ</t>
    </rPh>
    <rPh sb="5" eb="7">
      <t>チク</t>
    </rPh>
    <phoneticPr fontId="1"/>
  </si>
  <si>
    <t>備考</t>
    <rPh sb="0" eb="2">
      <t>ビコウ</t>
    </rPh>
    <phoneticPr fontId="1"/>
  </si>
  <si>
    <t>単価番号</t>
    <rPh sb="0" eb="2">
      <t>タンカ</t>
    </rPh>
    <rPh sb="2" eb="4">
      <t>バンゴウ</t>
    </rPh>
    <phoneticPr fontId="1"/>
  </si>
  <si>
    <t>名　　　　称</t>
    <rPh sb="0" eb="6">
      <t>メイショウ</t>
    </rPh>
    <phoneticPr fontId="1"/>
  </si>
  <si>
    <t>規　　　格</t>
    <rPh sb="0" eb="5">
      <t>キカク</t>
    </rPh>
    <phoneticPr fontId="1"/>
  </si>
  <si>
    <t>単　　価</t>
    <rPh sb="0" eb="4">
      <t>タンカ</t>
    </rPh>
    <phoneticPr fontId="1"/>
  </si>
  <si>
    <t>種　目　別</t>
    <rPh sb="0" eb="3">
      <t>シュモク</t>
    </rPh>
    <rPh sb="4" eb="5">
      <t>ベツ</t>
    </rPh>
    <phoneticPr fontId="1"/>
  </si>
  <si>
    <t>工　種　別</t>
    <rPh sb="0" eb="1">
      <t>コウ</t>
    </rPh>
    <rPh sb="2" eb="3">
      <t>シュ</t>
    </rPh>
    <rPh sb="4" eb="5">
      <t>ベツ</t>
    </rPh>
    <phoneticPr fontId="1"/>
  </si>
  <si>
    <t>施　設　別</t>
    <rPh sb="0" eb="3">
      <t>シセツ</t>
    </rPh>
    <rPh sb="4" eb="5">
      <t>ベツ</t>
    </rPh>
    <phoneticPr fontId="1"/>
  </si>
  <si>
    <t>算定方法による算定額明細書</t>
    <rPh sb="0" eb="2">
      <t>サンテイ</t>
    </rPh>
    <rPh sb="2" eb="4">
      <t>ホウホウ</t>
    </rPh>
    <rPh sb="7" eb="9">
      <t>サンテイ</t>
    </rPh>
    <rPh sb="9" eb="10">
      <t>ガク</t>
    </rPh>
    <rPh sb="10" eb="13">
      <t>メイサイショ</t>
    </rPh>
    <phoneticPr fontId="1"/>
  </si>
  <si>
    <t>備　　考</t>
    <rPh sb="0" eb="4">
      <t>ビコウ</t>
    </rPh>
    <phoneticPr fontId="1"/>
  </si>
  <si>
    <t>算定方法による算定額</t>
    <rPh sb="0" eb="2">
      <t>サンテイ</t>
    </rPh>
    <rPh sb="2" eb="4">
      <t>ホウホウ</t>
    </rPh>
    <rPh sb="7" eb="9">
      <t>サンテイ</t>
    </rPh>
    <rPh sb="9" eb="10">
      <t>ガク</t>
    </rPh>
    <phoneticPr fontId="1"/>
  </si>
  <si>
    <t>変　更　前</t>
    <rPh sb="0" eb="3">
      <t>ヘンコウ</t>
    </rPh>
    <rPh sb="4" eb="5">
      <t>マエ</t>
    </rPh>
    <phoneticPr fontId="1"/>
  </si>
  <si>
    <t>変　更　後</t>
    <rPh sb="0" eb="3">
      <t>ヘンコウ</t>
    </rPh>
    <rPh sb="4" eb="5">
      <t>ゴ</t>
    </rPh>
    <phoneticPr fontId="1"/>
  </si>
  <si>
    <t>名　　　　　称</t>
    <rPh sb="0" eb="1">
      <t>メイ</t>
    </rPh>
    <rPh sb="6" eb="7">
      <t>ショウ</t>
    </rPh>
    <phoneticPr fontId="1"/>
  </si>
  <si>
    <t>形 状 寸 法</t>
    <rPh sb="0" eb="1">
      <t>カタチ</t>
    </rPh>
    <rPh sb="2" eb="3">
      <t>ジョウ</t>
    </rPh>
    <rPh sb="4" eb="5">
      <t>スン</t>
    </rPh>
    <rPh sb="6" eb="7">
      <t>ホウ</t>
    </rPh>
    <phoneticPr fontId="1"/>
  </si>
  <si>
    <t>備　  　考</t>
    <rPh sb="0" eb="1">
      <t>ビ</t>
    </rPh>
    <rPh sb="5" eb="6">
      <t>コウ</t>
    </rPh>
    <phoneticPr fontId="1"/>
  </si>
  <si>
    <t>１．</t>
    <phoneticPr fontId="1"/>
  </si>
  <si>
    <t>２．</t>
    <phoneticPr fontId="1"/>
  </si>
  <si>
    <t>設 計 図 面 と の 対 象 番 号</t>
    <rPh sb="4" eb="5">
      <t>ズ</t>
    </rPh>
    <phoneticPr fontId="1"/>
  </si>
  <si>
    <t>（円未満切捨）</t>
    <rPh sb="1" eb="2">
      <t>エン</t>
    </rPh>
    <rPh sb="2" eb="4">
      <t>ミマン</t>
    </rPh>
    <rPh sb="4" eb="5">
      <t>キ</t>
    </rPh>
    <rPh sb="5" eb="6">
      <t>ス</t>
    </rPh>
    <phoneticPr fontId="1"/>
  </si>
  <si>
    <t>主　　査</t>
    <rPh sb="0" eb="1">
      <t>シュニン</t>
    </rPh>
    <rPh sb="3" eb="4">
      <t>チョウサ</t>
    </rPh>
    <phoneticPr fontId="1"/>
  </si>
  <si>
    <t>設   　　計　   　書</t>
    <phoneticPr fontId="1"/>
  </si>
  <si>
    <t>起　　工　　事　　由</t>
    <phoneticPr fontId="1"/>
  </si>
  <si>
    <t>路線</t>
    <rPh sb="0" eb="2">
      <t>ロセン</t>
    </rPh>
    <phoneticPr fontId="1"/>
  </si>
  <si>
    <t>名</t>
    <rPh sb="0" eb="1">
      <t>メイ</t>
    </rPh>
    <phoneticPr fontId="1"/>
  </si>
  <si>
    <t>施工地</t>
    <rPh sb="0" eb="2">
      <t>セコウ</t>
    </rPh>
    <rPh sb="2" eb="3">
      <t>チ</t>
    </rPh>
    <phoneticPr fontId="1"/>
  </si>
  <si>
    <t>河川</t>
    <rPh sb="0" eb="2">
      <t>カセン</t>
    </rPh>
    <phoneticPr fontId="1"/>
  </si>
  <si>
    <t>工　種</t>
    <rPh sb="0" eb="1">
      <t>コウ</t>
    </rPh>
    <rPh sb="2" eb="3">
      <t>シュ</t>
    </rPh>
    <phoneticPr fontId="1"/>
  </si>
  <si>
    <t>準　備　日　数</t>
    <phoneticPr fontId="1"/>
  </si>
  <si>
    <t>　日</t>
    <rPh sb="1" eb="2">
      <t>ヒ</t>
    </rPh>
    <phoneticPr fontId="1"/>
  </si>
  <si>
    <t>工　事　日　数</t>
    <rPh sb="0" eb="3">
      <t>コウジ</t>
    </rPh>
    <rPh sb="4" eb="7">
      <t>ニッスウ</t>
    </rPh>
    <phoneticPr fontId="1"/>
  </si>
  <si>
    <t>担　保　日　数</t>
    <rPh sb="0" eb="3">
      <t>タンポ</t>
    </rPh>
    <rPh sb="4" eb="7">
      <t>ニッスウ</t>
    </rPh>
    <phoneticPr fontId="1"/>
  </si>
  <si>
    <t>工　事　費　総　括　表</t>
    <phoneticPr fontId="1"/>
  </si>
  <si>
    <t>金　　　　　　　　額</t>
    <rPh sb="0" eb="10">
      <t>キンガク</t>
    </rPh>
    <phoneticPr fontId="1"/>
  </si>
  <si>
    <t>摘　　　　　　　　要</t>
    <rPh sb="0" eb="10">
      <t>テキヨウ</t>
    </rPh>
    <phoneticPr fontId="1"/>
  </si>
  <si>
    <t>工事費</t>
    <rPh sb="0" eb="3">
      <t>コウジヒ</t>
    </rPh>
    <phoneticPr fontId="1"/>
  </si>
  <si>
    <t>円</t>
    <rPh sb="0" eb="1">
      <t>エン</t>
    </rPh>
    <phoneticPr fontId="1"/>
  </si>
  <si>
    <t>本工事費</t>
    <rPh sb="0" eb="1">
      <t>ホン</t>
    </rPh>
    <rPh sb="1" eb="4">
      <t>コウジヒ</t>
    </rPh>
    <phoneticPr fontId="1"/>
  </si>
  <si>
    <t>設計書（甲号）</t>
    <phoneticPr fontId="1"/>
  </si>
  <si>
    <t>課　　長</t>
    <rPh sb="0" eb="4">
      <t>カチョウ</t>
    </rPh>
    <phoneticPr fontId="1"/>
  </si>
  <si>
    <t>係　　長</t>
    <phoneticPr fontId="1"/>
  </si>
  <si>
    <t>設 計 者</t>
    <rPh sb="0" eb="5">
      <t>セッケイシャ</t>
    </rPh>
    <phoneticPr fontId="1"/>
  </si>
  <si>
    <t>輔　　佐</t>
    <rPh sb="0" eb="4">
      <t>ホサ</t>
    </rPh>
    <phoneticPr fontId="1"/>
  </si>
  <si>
    <t>品　　 　種        
形 状 寸 法</t>
    <rPh sb="0" eb="1">
      <t>シナ</t>
    </rPh>
    <rPh sb="5" eb="6">
      <t>タネ</t>
    </rPh>
    <rPh sb="16" eb="17">
      <t>カタチ</t>
    </rPh>
    <rPh sb="18" eb="19">
      <t>ジョウ</t>
    </rPh>
    <rPh sb="20" eb="21">
      <t>スン</t>
    </rPh>
    <rPh sb="22" eb="23">
      <t>ホウ</t>
    </rPh>
    <phoneticPr fontId="1"/>
  </si>
  <si>
    <t>代 価 表</t>
    <rPh sb="0" eb="1">
      <t>ダイ</t>
    </rPh>
    <rPh sb="2" eb="3">
      <t>アタイ</t>
    </rPh>
    <phoneticPr fontId="1"/>
  </si>
  <si>
    <t>数　量</t>
    <rPh sb="0" eb="3">
      <t>スウリョウ</t>
    </rPh>
    <phoneticPr fontId="1"/>
  </si>
  <si>
    <t>変　　　更　　　前</t>
    <rPh sb="0" eb="5">
      <t>ヘンコウ</t>
    </rPh>
    <rPh sb="8" eb="9">
      <t>マエ</t>
    </rPh>
    <phoneticPr fontId="1"/>
  </si>
  <si>
    <t>変　　　更　　　後</t>
    <rPh sb="0" eb="5">
      <t>ヘンコウ</t>
    </rPh>
    <rPh sb="8" eb="9">
      <t>ゴ</t>
    </rPh>
    <phoneticPr fontId="1"/>
  </si>
  <si>
    <t>金　　額</t>
    <rPh sb="0" eb="4">
      <t>キンガク</t>
    </rPh>
    <phoneticPr fontId="1"/>
  </si>
  <si>
    <t>(2) 工種別構造図</t>
    <rPh sb="4" eb="5">
      <t>コウ</t>
    </rPh>
    <rPh sb="5" eb="6">
      <t>シュ</t>
    </rPh>
    <rPh sb="6" eb="7">
      <t>ベツ</t>
    </rPh>
    <rPh sb="7" eb="10">
      <t>コウゾウズ</t>
    </rPh>
    <phoneticPr fontId="1"/>
  </si>
  <si>
    <t>(1) 一般平面図</t>
    <rPh sb="4" eb="6">
      <t>イッパン</t>
    </rPh>
    <rPh sb="6" eb="9">
      <t>ヘイメンズ</t>
    </rPh>
    <phoneticPr fontId="1"/>
  </si>
  <si>
    <t>金　　額</t>
    <rPh sb="0" eb="1">
      <t>キン</t>
    </rPh>
    <rPh sb="3" eb="4">
      <t>ガク</t>
    </rPh>
    <phoneticPr fontId="1"/>
  </si>
  <si>
    <t>数　　量</t>
    <rPh sb="0" eb="1">
      <t>カズ</t>
    </rPh>
    <rPh sb="3" eb="4">
      <t>リョウ</t>
    </rPh>
    <phoneticPr fontId="1"/>
  </si>
  <si>
    <t>単位</t>
    <rPh sb="0" eb="2">
      <t>タンイ</t>
    </rPh>
    <phoneticPr fontId="1"/>
  </si>
  <si>
    <t>費　　目</t>
    <rPh sb="0" eb="4">
      <t>ヒモク</t>
    </rPh>
    <phoneticPr fontId="1"/>
  </si>
  <si>
    <t>単　価</t>
    <rPh sb="0" eb="3">
      <t>タンカ</t>
    </rPh>
    <phoneticPr fontId="1"/>
  </si>
  <si>
    <t>摘　　　要</t>
    <rPh sb="0" eb="5">
      <t>テキヨウ</t>
    </rPh>
    <phoneticPr fontId="1"/>
  </si>
  <si>
    <t>R8YOSAN-01-KATSU</t>
  </si>
  <si>
    <t>勝浦郡勝浦町</t>
  </si>
  <si>
    <t/>
  </si>
  <si>
    <t>当初</t>
  </si>
  <si>
    <t>本工事費</t>
  </si>
  <si>
    <t>直接工事費</t>
  </si>
  <si>
    <t>配水池取壊</t>
  </si>
  <si>
    <t>受水槽取壊</t>
  </si>
  <si>
    <t>既設管撤去工事</t>
  </si>
  <si>
    <t>仮設費</t>
  </si>
  <si>
    <t>直接工事費計</t>
  </si>
  <si>
    <t>共通仮設</t>
  </si>
  <si>
    <t>処分費計</t>
  </si>
  <si>
    <t>対象外金額</t>
  </si>
  <si>
    <t>共通仮設費（率分）</t>
  </si>
  <si>
    <t>共通仮設費計</t>
  </si>
  <si>
    <t>純工事費</t>
  </si>
  <si>
    <t>現場管理費</t>
  </si>
  <si>
    <t>工事原価</t>
  </si>
  <si>
    <t>一般管理費等</t>
  </si>
  <si>
    <t>工事価格</t>
  </si>
  <si>
    <t>消費税相当額</t>
  </si>
  <si>
    <t>本工事費計</t>
  </si>
  <si>
    <t>工 事 設 計 書</t>
  </si>
  <si>
    <t>工事計画概要</t>
  </si>
  <si>
    <t>令和  8/ 7 単価</t>
  </si>
  <si>
    <t>構造物取壊し運搬処分(複合)</t>
  </si>
  <si>
    <t>鉄筋構造物 機械施工</t>
  </si>
  <si>
    <t>ｍ3</t>
  </si>
  <si>
    <t xml:space="preserve">第2号施工代価表   </t>
  </si>
  <si>
    <t>中間処理費  ｺﾝｸﾘｰﾄ塊(鉄筋)</t>
  </si>
  <si>
    <t>旭鉱石(株)</t>
  </si>
  <si>
    <t xml:space="preserve">第4号施工代価表   </t>
  </si>
  <si>
    <t>鉄筋Ｃｏ塊運搬費 (DT2t積)</t>
  </si>
  <si>
    <t>L=12.0km以下</t>
  </si>
  <si>
    <t>DID区間なし 良好</t>
  </si>
  <si>
    <t>ﾊﾞｯｸﾎｳ0.13m3(0.10m3)</t>
  </si>
  <si>
    <t xml:space="preserve">第11号施工代価表  </t>
  </si>
  <si>
    <t>標識柱･基礎撤去</t>
  </si>
  <si>
    <t>単柱式(基礎含む)</t>
  </si>
  <si>
    <t>基</t>
  </si>
  <si>
    <t xml:space="preserve">第1号施工代価表   </t>
  </si>
  <si>
    <t>標識柱撤去</t>
  </si>
  <si>
    <t>400kg未満/基</t>
  </si>
  <si>
    <t xml:space="preserve">第6号施工代価表   </t>
  </si>
  <si>
    <t>計装盤類撤去</t>
  </si>
  <si>
    <t>式</t>
  </si>
  <si>
    <t>小型バックホウ掘削積込</t>
  </si>
  <si>
    <t>山積0.13m3(平積0.10)</t>
  </si>
  <si>
    <t>BH排対型第2次基準</t>
  </si>
  <si>
    <t xml:space="preserve">第8号施工代価表   </t>
  </si>
  <si>
    <t>管路埋戻工(機械埋戻)</t>
  </si>
  <si>
    <t>埋戻材料無</t>
  </si>
  <si>
    <t xml:space="preserve">第9号施工代価表   </t>
  </si>
  <si>
    <t>盛土材料</t>
  </si>
  <si>
    <t>法面整形</t>
  </si>
  <si>
    <t>ｍ2</t>
  </si>
  <si>
    <t xml:space="preserve">第1号施工Ｐ単価表 </t>
  </si>
  <si>
    <t>産業廃棄物分析 ｱｽﾍﾞｽﾄ含有</t>
  </si>
  <si>
    <t>定性分析 1481-1</t>
  </si>
  <si>
    <t>検体</t>
  </si>
  <si>
    <t>小　　　計</t>
  </si>
  <si>
    <t>　　　　　計</t>
  </si>
  <si>
    <t>　　　 改 め 計</t>
  </si>
  <si>
    <t>遠心力鉄筋ｺﾝｸﾘｰﾄ管撤去工</t>
  </si>
  <si>
    <t>φ900</t>
  </si>
  <si>
    <t>ｍ</t>
  </si>
  <si>
    <t>人力</t>
  </si>
  <si>
    <t xml:space="preserve">第7号施工代価表   </t>
  </si>
  <si>
    <t>構造物取壊し運搬処分</t>
  </si>
  <si>
    <t xml:space="preserve">第3号施工代価表   </t>
  </si>
  <si>
    <t>石積(練石)</t>
  </si>
  <si>
    <t xml:space="preserve">第2号施工Ｐ単価表 </t>
  </si>
  <si>
    <t>再生ｸﾗｯｼｬﾗﾝ RC-40</t>
  </si>
  <si>
    <t xml:space="preserve">第10号施工代価表  </t>
  </si>
  <si>
    <t>河川内撤去</t>
  </si>
  <si>
    <t>ﾎﾟﾘｴﾁﾚﾝ撤去管吊り上げ積込</t>
  </si>
  <si>
    <t>φ40mm</t>
  </si>
  <si>
    <t xml:space="preserve">第19号施工代価表  </t>
  </si>
  <si>
    <t>φ20mm</t>
  </si>
  <si>
    <t xml:space="preserve">第20号施工代価表  </t>
  </si>
  <si>
    <t>φ30mm</t>
  </si>
  <si>
    <t xml:space="preserve">第21号施工代価表  </t>
  </si>
  <si>
    <t>撤去管吊上げ積込み(塩ﾋﾞ管)</t>
  </si>
  <si>
    <t>φ75</t>
  </si>
  <si>
    <t xml:space="preserve">第17号施工代価表  </t>
  </si>
  <si>
    <t>既設管撤去切断(ﾎﾟﾘｴﾁﾚﾝ管)</t>
  </si>
  <si>
    <t>φ40</t>
  </si>
  <si>
    <t>口</t>
  </si>
  <si>
    <t xml:space="preserve">第14号施工代価表  </t>
  </si>
  <si>
    <t>φ20</t>
  </si>
  <si>
    <t xml:space="preserve">第15号施工代価表  </t>
  </si>
  <si>
    <t>φ30</t>
  </si>
  <si>
    <t xml:space="preserve">第16号施工代価表  </t>
  </si>
  <si>
    <t>人力運搬(運搬~取卸し)</t>
  </si>
  <si>
    <t xml:space="preserve">第3号施工Ｐ単価表 </t>
  </si>
  <si>
    <t>中間処理費  廃プラ</t>
  </si>
  <si>
    <t>ｔ</t>
  </si>
  <si>
    <t xml:space="preserve">第5号施工代価表   </t>
  </si>
  <si>
    <t>土砂運搬費 (DT4t積)</t>
  </si>
  <si>
    <t>L=13.0km以下</t>
  </si>
  <si>
    <t>ﾊﾞｯｸﾎｳ0.28m3(0.20m3)</t>
  </si>
  <si>
    <t xml:space="preserve">第12号施工代価表  </t>
  </si>
  <si>
    <t>畑内撤去</t>
  </si>
  <si>
    <t>φ50</t>
  </si>
  <si>
    <t xml:space="preserve">第18号施工代価表  </t>
  </si>
  <si>
    <t>既設管撤去切断(塩化ﾋﾞﾆﾙ管)</t>
  </si>
  <si>
    <t>呼び径 50mm</t>
  </si>
  <si>
    <t xml:space="preserve">第13号施工代価表  </t>
  </si>
  <si>
    <t>交通誘導警備員</t>
  </si>
  <si>
    <t>交通誘導警備員Ｂ</t>
  </si>
  <si>
    <t>　人</t>
  </si>
  <si>
    <t xml:space="preserve">   1</t>
  </si>
  <si>
    <t>標識柱撤去 路側式 基礎含む</t>
  </si>
  <si>
    <t>単柱式</t>
  </si>
  <si>
    <t>小規模補正有</t>
  </si>
  <si>
    <t>市場単価【手間のみ】</t>
  </si>
  <si>
    <t>諸  雑  費</t>
  </si>
  <si>
    <t>　　　　合　　　計</t>
  </si>
  <si>
    <t>当り</t>
  </si>
  <si>
    <t>　　　　単　　　価</t>
  </si>
  <si>
    <t xml:space="preserve">   2</t>
  </si>
  <si>
    <t>構造物とりこわし工　鉄筋構</t>
  </si>
  <si>
    <t>機械施工</t>
  </si>
  <si>
    <t>昼間単価</t>
  </si>
  <si>
    <t>時間的制約:無</t>
  </si>
  <si>
    <t xml:space="preserve">   3</t>
  </si>
  <si>
    <t xml:space="preserve">   4</t>
  </si>
  <si>
    <t xml:space="preserve">   5</t>
  </si>
  <si>
    <t>50,000円/t～</t>
  </si>
  <si>
    <t xml:space="preserve">   6</t>
  </si>
  <si>
    <t>標識柱撤去 片持式</t>
  </si>
  <si>
    <t>400kg未満</t>
  </si>
  <si>
    <t xml:space="preserve">   7</t>
  </si>
  <si>
    <t>配　管　工</t>
  </si>
  <si>
    <t>人</t>
  </si>
  <si>
    <t>普通作業員</t>
  </si>
  <si>
    <t xml:space="preserve">   8</t>
  </si>
  <si>
    <t>土木一般世話役</t>
  </si>
  <si>
    <t>バックホウ運転  クローラ型</t>
  </si>
  <si>
    <t>山積0.13m3平積0.10m3</t>
  </si>
  <si>
    <t>日</t>
  </si>
  <si>
    <t>排出ガス対策型(２次)</t>
  </si>
  <si>
    <t xml:space="preserve">第3号機械運転表   </t>
  </si>
  <si>
    <t xml:space="preserve">   9</t>
  </si>
  <si>
    <t>タンパ運転</t>
  </si>
  <si>
    <t>60～80kg</t>
  </si>
  <si>
    <t xml:space="preserve">第4号機械運転表   </t>
  </si>
  <si>
    <t xml:space="preserve">  10</t>
  </si>
  <si>
    <t>再生クラッシャラン  RC-40</t>
  </si>
  <si>
    <t xml:space="preserve">  11</t>
  </si>
  <si>
    <t>ダンプトラック運転</t>
  </si>
  <si>
    <t>2ｔ積級</t>
  </si>
  <si>
    <t>ｵﾝﾛｰﾄﾞ･ﾃﾞｨｰｾﾞﾙ</t>
  </si>
  <si>
    <t xml:space="preserve">第1号機械運転表   </t>
  </si>
  <si>
    <t xml:space="preserve">  12</t>
  </si>
  <si>
    <t>4ｔ積級</t>
  </si>
  <si>
    <t xml:space="preserve">第2号機械運転表   </t>
  </si>
  <si>
    <t xml:space="preserve">  13</t>
  </si>
  <si>
    <t>特殊作業員</t>
  </si>
  <si>
    <t xml:space="preserve">  14</t>
  </si>
  <si>
    <t xml:space="preserve">  15</t>
  </si>
  <si>
    <t xml:space="preserve">  16</t>
  </si>
  <si>
    <t xml:space="preserve">  17</t>
  </si>
  <si>
    <t xml:space="preserve">  18</t>
  </si>
  <si>
    <t xml:space="preserve">  19</t>
  </si>
  <si>
    <t xml:space="preserve">  20</t>
  </si>
  <si>
    <t xml:space="preserve">  21</t>
  </si>
  <si>
    <t>運転手（一般）</t>
  </si>
  <si>
    <t>軽油</t>
  </si>
  <si>
    <t>(１,２号)</t>
  </si>
  <si>
    <t>Ｌ</t>
  </si>
  <si>
    <t>ﾀﾞﾝﾌﾟﾄﾗｯｸ[ｵﾝﾛｰﾄﾞ･ﾃﾞｨｰｾﾞﾙ]</t>
  </si>
  <si>
    <t>2t積級</t>
  </si>
  <si>
    <t>供用</t>
  </si>
  <si>
    <t>ダンプトラック (ﾀｲﾔ損耗)</t>
  </si>
  <si>
    <t>積載重量 2ｔ</t>
  </si>
  <si>
    <t>4t積級</t>
  </si>
  <si>
    <t>積載重量 4ｔ</t>
  </si>
  <si>
    <t>運転手（特殊）</t>
  </si>
  <si>
    <t>小型バックホウ[クローラ型]</t>
  </si>
  <si>
    <t>[標準型]</t>
  </si>
  <si>
    <t>ガソリン</t>
  </si>
  <si>
    <t>レギュラー</t>
  </si>
  <si>
    <t>タンパ</t>
  </si>
  <si>
    <t xml:space="preserve">整形箇所:盛土部; 法面締固めの有無:有り; 現場制約の有無:有り; 土質:砂及び砂質土､粘性土; </t>
  </si>
  <si>
    <t>第   1号
施工Ｐ単価表</t>
  </si>
  <si>
    <t>令和07年04月施工Ｐ基準</t>
  </si>
  <si>
    <t>８時間当り</t>
  </si>
  <si>
    <t>レギュラーガソリン</t>
  </si>
  <si>
    <t>スタンド</t>
  </si>
  <si>
    <t>パッケージ単価</t>
  </si>
  <si>
    <t xml:space="preserve">          1.00 ｍ2 当り</t>
  </si>
  <si>
    <t xml:space="preserve">標準単価
</t>
  </si>
  <si>
    <t>機械構成比：      %</t>
  </si>
  <si>
    <t>労務構成比：      %</t>
  </si>
  <si>
    <t>材料構成比：      %</t>
  </si>
  <si>
    <t>市場構成比：      %</t>
  </si>
  <si>
    <t xml:space="preserve">石の種類:雑割石; 直高:1.0ｍ以上1.5ｍ以下; 胴込･裏込ｺﾝｸﾘｰﾄ規格:高Ｂ 18-8-40 W/C≦60%; 裏込材規格:各種; 小型車割増:小型車割増無; </t>
  </si>
  <si>
    <t>第   2号
施工Ｐ単価表</t>
  </si>
  <si>
    <t>ﾊﾞｯｸﾎｳ[ｸﾛｰﾗ型ｸﾚｰﾝ付]1.7t吊</t>
  </si>
  <si>
    <t>山積0.28m3(平積0.2)</t>
  </si>
  <si>
    <t>排出ガス対策型</t>
  </si>
  <si>
    <t>バックホウ（賃貸）クレーン付</t>
  </si>
  <si>
    <t>容量０．２８（０．２）ｍ３</t>
  </si>
  <si>
    <t>特殊運転手</t>
  </si>
  <si>
    <t>石　　　工</t>
  </si>
  <si>
    <t>石工</t>
  </si>
  <si>
    <t>生コンクリート  高炉Ｂ</t>
  </si>
  <si>
    <t>18-8-40</t>
  </si>
  <si>
    <t>W/C≦60%</t>
  </si>
  <si>
    <t>生コンクリート（高炉）</t>
  </si>
  <si>
    <t>１８－８－２５ＷＣ６０</t>
  </si>
  <si>
    <t>パトロール給油　小型ローリー</t>
  </si>
  <si>
    <t>割栗石</t>
  </si>
  <si>
    <t>150～200mm</t>
  </si>
  <si>
    <t>再生クラッシャラン</t>
  </si>
  <si>
    <t>４０～０ｍｍ</t>
  </si>
  <si>
    <t xml:space="preserve">換算距離:60m以下; </t>
  </si>
  <si>
    <t>第   3号
施工Ｐ単価表</t>
  </si>
  <si>
    <t xml:space="preserve">          1.00 ｍ3 当り</t>
  </si>
  <si>
    <t>施工代価表一覧表</t>
  </si>
  <si>
    <t>B0021580</t>
  </si>
  <si>
    <t>B0027320</t>
  </si>
  <si>
    <t>BQ000150</t>
  </si>
  <si>
    <t>F9089</t>
  </si>
  <si>
    <t>P0050-15</t>
  </si>
  <si>
    <t>P0200-00</t>
  </si>
  <si>
    <t>P0201-00</t>
  </si>
  <si>
    <t>P0202-01</t>
  </si>
  <si>
    <t>PN037-00</t>
  </si>
  <si>
    <t>PN038-00</t>
  </si>
  <si>
    <t>PN044-00</t>
  </si>
  <si>
    <t>PN045-00</t>
  </si>
  <si>
    <t>機械運転表一覧表</t>
  </si>
  <si>
    <t>K0301-00</t>
  </si>
  <si>
    <t>K0302-00</t>
  </si>
  <si>
    <t>K4762-00</t>
  </si>
  <si>
    <t>K5701-00</t>
  </si>
  <si>
    <t>施工Ｐ単価表一覧表</t>
  </si>
  <si>
    <t>BPA00011</t>
  </si>
  <si>
    <t>BPA00214</t>
  </si>
  <si>
    <t>BPA00363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</si>
</sst>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80" formatCode="&quot; &quot;* #,##0.000&quot; &quot;;&quot; &quot;* \-#,##0.000&quot; &quot;"/>
    <numFmt numFmtId="181" formatCode="&quot; &quot;* #,##0.##&quot; &quot;;&quot; &quot;* \-#,##0.##&quot; &quot;"/>
    <numFmt numFmtId="182" formatCode="&quot;(&quot;* #,##0.??&quot;)&quot;;&quot;(&quot;* \-#,##0.??&quot;)&quot;"/>
    <numFmt numFmtId="183" formatCode="&quot; &quot;* #,##0.??&quot; &quot;;&quot; &quot;* \-#,##0.??&quot; &quot;"/>
    <numFmt numFmtId="184" formatCode="&quot; &quot;* ###0.???&quot; &quot;;&quot; &quot;* \-###0.???&quot; &quot;"/>
    <numFmt numFmtId="185" formatCode="#,##0_ "/>
    <numFmt numFmtId="186" formatCode="0_ "/>
  </numFmts>
  <fonts count="2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6"/>
      <name val="ＭＳ 明朝"/>
      <family val="1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明朝"/>
      <family val="1"/>
      <charset val="128"/>
    </font>
    <font>
      <sz val="8"/>
      <name val="ＭＳ Ｐゴシック"/>
      <family val="3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22"/>
      <name val="ＭＳ 明朝"/>
      <family val="1"/>
      <charset val="128"/>
    </font>
    <font>
      <sz val="9"/>
      <name val="ＭＳ 明朝"/>
      <family val="1"/>
      <charset val="128"/>
    </font>
    <font>
      <sz val="20"/>
      <name val="ＭＳ 明朝"/>
      <family val="1"/>
      <charset val="128"/>
    </font>
    <font>
      <sz val="20"/>
      <name val="ＭＳ Ｐゴシック"/>
      <family val="3"/>
      <charset val="128"/>
    </font>
    <font>
      <b/>
      <sz val="11"/>
      <name val="ＭＳ ゴシック"/>
      <family val="3"/>
      <charset val="128"/>
    </font>
    <font>
      <b/>
      <sz val="10"/>
      <name val="ＭＳ ゴシック"/>
      <family val="3"/>
      <charset val="128"/>
    </font>
    <font>
      <sz val="14"/>
      <name val="ＭＳ Ｐゴシック"/>
      <family val="3"/>
      <charset val="128"/>
    </font>
    <font>
      <sz val="24"/>
      <name val="ＭＳ 明朝"/>
      <family val="1"/>
      <charset val="128"/>
    </font>
    <font>
      <sz val="11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double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dashed">
        <color indexed="64"/>
      </right>
      <top/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thin">
        <color indexed="64"/>
      </top>
      <bottom/>
      <diagonal/>
    </border>
    <border>
      <left style="dashed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/>
      <bottom/>
      <diagonal/>
    </border>
    <border>
      <left style="hair">
        <color indexed="64"/>
      </left>
      <right style="double">
        <color indexed="64"/>
      </right>
      <top/>
      <bottom style="thin">
        <color indexed="64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9" fillId="0" borderId="0">
      <alignment vertical="center"/>
    </xf>
  </cellStyleXfs>
  <cellXfs count="385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8" fillId="0" borderId="3" xfId="0" applyFont="1" applyBorder="1"/>
    <xf numFmtId="0" fontId="8" fillId="0" borderId="3" xfId="0" applyFont="1" applyBorder="1" applyAlignment="1">
      <alignment horizontal="right"/>
    </xf>
    <xf numFmtId="0" fontId="8" fillId="0" borderId="3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4" fillId="0" borderId="0" xfId="0" applyFont="1" applyAlignment="1">
      <alignment horizontal="right"/>
    </xf>
    <xf numFmtId="0" fontId="8" fillId="0" borderId="3" xfId="0" applyFont="1" applyBorder="1" applyAlignment="1">
      <alignment horizontal="left"/>
    </xf>
    <xf numFmtId="0" fontId="8" fillId="0" borderId="0" xfId="0" applyFont="1" applyAlignment="1">
      <alignment horizontal="center"/>
    </xf>
    <xf numFmtId="0" fontId="8" fillId="0" borderId="5" xfId="0" applyFont="1" applyBorder="1" applyAlignment="1">
      <alignment horizontal="center"/>
    </xf>
    <xf numFmtId="49" fontId="2" fillId="0" borderId="4" xfId="0" applyNumberFormat="1" applyFont="1" applyBorder="1"/>
    <xf numFmtId="49" fontId="2" fillId="0" borderId="6" xfId="0" applyNumberFormat="1" applyFont="1" applyBorder="1"/>
    <xf numFmtId="49" fontId="2" fillId="0" borderId="7" xfId="0" applyNumberFormat="1" applyFont="1" applyBorder="1"/>
    <xf numFmtId="49" fontId="2" fillId="0" borderId="0" xfId="0" applyNumberFormat="1" applyFont="1"/>
    <xf numFmtId="49" fontId="2" fillId="0" borderId="8" xfId="0" applyNumberFormat="1" applyFont="1" applyBorder="1"/>
    <xf numFmtId="49" fontId="2" fillId="0" borderId="9" xfId="0" applyNumberFormat="1" applyFont="1" applyBorder="1"/>
    <xf numFmtId="49" fontId="9" fillId="0" borderId="10" xfId="0" applyNumberFormat="1" applyFont="1" applyBorder="1"/>
    <xf numFmtId="49" fontId="3" fillId="0" borderId="10" xfId="0" applyNumberFormat="1" applyFont="1" applyBorder="1"/>
    <xf numFmtId="49" fontId="2" fillId="0" borderId="10" xfId="0" applyNumberFormat="1" applyFont="1" applyBorder="1"/>
    <xf numFmtId="49" fontId="8" fillId="0" borderId="4" xfId="0" applyNumberFormat="1" applyFont="1" applyBorder="1"/>
    <xf numFmtId="49" fontId="8" fillId="0" borderId="6" xfId="0" applyNumberFormat="1" applyFont="1" applyBorder="1"/>
    <xf numFmtId="49" fontId="8" fillId="0" borderId="7" xfId="0" applyNumberFormat="1" applyFont="1" applyBorder="1"/>
    <xf numFmtId="49" fontId="8" fillId="0" borderId="0" xfId="0" applyNumberFormat="1" applyFont="1"/>
    <xf numFmtId="49" fontId="8" fillId="0" borderId="0" xfId="0" applyNumberFormat="1" applyFont="1" applyAlignment="1">
      <alignment horizontal="center" vertical="center"/>
    </xf>
    <xf numFmtId="49" fontId="8" fillId="0" borderId="9" xfId="0" applyNumberFormat="1" applyFont="1" applyBorder="1"/>
    <xf numFmtId="49" fontId="8" fillId="0" borderId="0" xfId="0" applyNumberFormat="1" applyFont="1" applyAlignment="1">
      <alignment horizontal="center"/>
    </xf>
    <xf numFmtId="49" fontId="8" fillId="0" borderId="8" xfId="0" applyNumberFormat="1" applyFont="1" applyBorder="1"/>
    <xf numFmtId="49" fontId="8" fillId="0" borderId="2" xfId="0" applyNumberFormat="1" applyFont="1" applyBorder="1"/>
    <xf numFmtId="49" fontId="8" fillId="0" borderId="3" xfId="0" applyNumberFormat="1" applyFont="1" applyBorder="1"/>
    <xf numFmtId="49" fontId="8" fillId="0" borderId="11" xfId="0" applyNumberFormat="1" applyFont="1" applyBorder="1"/>
    <xf numFmtId="49" fontId="8" fillId="0" borderId="0" xfId="0" applyNumberFormat="1" applyFont="1" applyAlignment="1">
      <alignment horizontal="left" vertical="center"/>
    </xf>
    <xf numFmtId="49" fontId="0" fillId="0" borderId="0" xfId="0" applyNumberFormat="1"/>
    <xf numFmtId="0" fontId="10" fillId="0" borderId="0" xfId="0" applyFont="1"/>
    <xf numFmtId="0" fontId="8" fillId="0" borderId="6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10" fillId="0" borderId="4" xfId="0" applyFont="1" applyBorder="1"/>
    <xf numFmtId="0" fontId="10" fillId="0" borderId="6" xfId="0" applyFont="1" applyBorder="1"/>
    <xf numFmtId="0" fontId="10" fillId="0" borderId="9" xfId="0" applyFont="1" applyBorder="1"/>
    <xf numFmtId="0" fontId="10" fillId="0" borderId="8" xfId="0" applyFont="1" applyBorder="1"/>
    <xf numFmtId="0" fontId="10" fillId="0" borderId="3" xfId="0" applyFont="1" applyBorder="1"/>
    <xf numFmtId="0" fontId="10" fillId="0" borderId="11" xfId="0" applyFont="1" applyBorder="1"/>
    <xf numFmtId="0" fontId="8" fillId="0" borderId="4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8" fillId="0" borderId="9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10" fillId="0" borderId="0" xfId="0" applyFont="1" applyAlignment="1">
      <alignment horizontal="center" vertical="center"/>
    </xf>
    <xf numFmtId="186" fontId="10" fillId="0" borderId="0" xfId="0" applyNumberFormat="1" applyFont="1"/>
    <xf numFmtId="0" fontId="10" fillId="0" borderId="0" xfId="0" applyFont="1" applyAlignment="1">
      <alignment horizontal="center"/>
    </xf>
    <xf numFmtId="180" fontId="12" fillId="0" borderId="12" xfId="0" applyNumberFormat="1" applyFont="1" applyBorder="1" applyAlignment="1">
      <alignment horizontal="right"/>
    </xf>
    <xf numFmtId="0" fontId="12" fillId="0" borderId="5" xfId="0" applyFont="1" applyBorder="1" applyAlignment="1">
      <alignment horizontal="center"/>
    </xf>
    <xf numFmtId="49" fontId="13" fillId="0" borderId="0" xfId="0" applyNumberFormat="1" applyFont="1" applyAlignment="1">
      <alignment vertical="center"/>
    </xf>
    <xf numFmtId="0" fontId="14" fillId="0" borderId="0" xfId="0" applyFont="1"/>
    <xf numFmtId="184" fontId="12" fillId="0" borderId="0" xfId="0" applyNumberFormat="1" applyFont="1" applyAlignment="1">
      <alignment horizontal="right"/>
    </xf>
    <xf numFmtId="49" fontId="8" fillId="0" borderId="8" xfId="0" applyNumberFormat="1" applyFont="1" applyBorder="1" applyAlignment="1">
      <alignment horizontal="right" vertical="center"/>
    </xf>
    <xf numFmtId="49" fontId="8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183" fontId="2" fillId="0" borderId="12" xfId="0" applyNumberFormat="1" applyFont="1" applyBorder="1" applyAlignment="1">
      <alignment horizontal="right"/>
    </xf>
    <xf numFmtId="0" fontId="2" fillId="0" borderId="0" xfId="0" applyFont="1" applyAlignment="1">
      <alignment horizontal="center"/>
    </xf>
    <xf numFmtId="182" fontId="2" fillId="0" borderId="5" xfId="0" applyNumberFormat="1" applyFont="1" applyBorder="1" applyAlignment="1">
      <alignment horizontal="right"/>
    </xf>
    <xf numFmtId="0" fontId="15" fillId="0" borderId="3" xfId="0" applyFont="1" applyBorder="1"/>
    <xf numFmtId="0" fontId="12" fillId="0" borderId="5" xfId="0" applyFont="1" applyBorder="1" applyAlignment="1">
      <alignment horizontal="center" vertical="center"/>
    </xf>
    <xf numFmtId="49" fontId="8" fillId="0" borderId="8" xfId="0" applyNumberFormat="1" applyFont="1" applyBorder="1" applyAlignment="1">
      <alignment horizontal="right"/>
    </xf>
    <xf numFmtId="49" fontId="10" fillId="0" borderId="0" xfId="0" applyNumberFormat="1" applyFont="1" applyAlignment="1">
      <alignment vertical="center"/>
    </xf>
    <xf numFmtId="49" fontId="2" fillId="0" borderId="2" xfId="0" applyNumberFormat="1" applyFont="1" applyBorder="1"/>
    <xf numFmtId="49" fontId="2" fillId="0" borderId="3" xfId="0" applyNumberFormat="1" applyFont="1" applyBorder="1"/>
    <xf numFmtId="49" fontId="2" fillId="0" borderId="11" xfId="0" applyNumberFormat="1" applyFont="1" applyBorder="1"/>
    <xf numFmtId="0" fontId="7" fillId="0" borderId="6" xfId="0" applyFont="1" applyBorder="1"/>
    <xf numFmtId="49" fontId="12" fillId="0" borderId="5" xfId="0" applyNumberFormat="1" applyFont="1" applyBorder="1"/>
    <xf numFmtId="49" fontId="8" fillId="0" borderId="5" xfId="0" applyNumberFormat="1" applyFont="1" applyBorder="1" applyAlignment="1">
      <alignment horizontal="center"/>
    </xf>
    <xf numFmtId="49" fontId="12" fillId="0" borderId="12" xfId="0" applyNumberFormat="1" applyFont="1" applyBorder="1"/>
    <xf numFmtId="49" fontId="8" fillId="0" borderId="12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49" fontId="2" fillId="0" borderId="5" xfId="0" applyNumberFormat="1" applyFont="1" applyBorder="1"/>
    <xf numFmtId="49" fontId="2" fillId="0" borderId="12" xfId="0" applyNumberFormat="1" applyFont="1" applyBorder="1" applyAlignment="1">
      <alignment horizontal="center"/>
    </xf>
    <xf numFmtId="49" fontId="2" fillId="0" borderId="12" xfId="0" applyNumberFormat="1" applyFont="1" applyBorder="1"/>
    <xf numFmtId="49" fontId="8" fillId="0" borderId="4" xfId="0" applyNumberFormat="1" applyFont="1" applyBorder="1" applyAlignment="1">
      <alignment horizontal="left"/>
    </xf>
    <xf numFmtId="49" fontId="8" fillId="0" borderId="7" xfId="0" applyNumberFormat="1" applyFont="1" applyBorder="1" applyAlignment="1">
      <alignment horizontal="left"/>
    </xf>
    <xf numFmtId="49" fontId="8" fillId="0" borderId="2" xfId="0" applyNumberFormat="1" applyFont="1" applyBorder="1" applyAlignment="1">
      <alignment horizontal="left"/>
    </xf>
    <xf numFmtId="49" fontId="8" fillId="0" borderId="11" xfId="0" applyNumberFormat="1" applyFont="1" applyBorder="1" applyAlignment="1">
      <alignment horizontal="left"/>
    </xf>
    <xf numFmtId="49" fontId="16" fillId="0" borderId="3" xfId="0" applyNumberFormat="1" applyFont="1" applyBorder="1"/>
    <xf numFmtId="49" fontId="16" fillId="0" borderId="0" xfId="0" applyNumberFormat="1" applyFont="1" applyAlignment="1">
      <alignment horizontal="left"/>
    </xf>
    <xf numFmtId="181" fontId="12" fillId="0" borderId="2" xfId="0" applyNumberFormat="1" applyFont="1" applyBorder="1" applyAlignment="1">
      <alignment horizontal="right"/>
    </xf>
    <xf numFmtId="183" fontId="12" fillId="0" borderId="2" xfId="0" applyNumberFormat="1" applyFont="1" applyBorder="1" applyAlignment="1">
      <alignment horizontal="right"/>
    </xf>
    <xf numFmtId="182" fontId="12" fillId="0" borderId="4" xfId="0" applyNumberFormat="1" applyFont="1" applyBorder="1" applyAlignment="1">
      <alignment horizontal="right"/>
    </xf>
    <xf numFmtId="182" fontId="8" fillId="0" borderId="4" xfId="0" applyNumberFormat="1" applyFont="1" applyBorder="1" applyAlignment="1">
      <alignment horizontal="right"/>
    </xf>
    <xf numFmtId="0" fontId="3" fillId="0" borderId="0" xfId="1" applyFont="1" applyAlignment="1">
      <alignment horizontal="center" vertical="top"/>
    </xf>
    <xf numFmtId="0" fontId="3" fillId="0" borderId="0" xfId="1" applyFont="1" applyAlignment="1">
      <alignment horizontal="left" vertical="center"/>
    </xf>
    <xf numFmtId="0" fontId="8" fillId="0" borderId="0" xfId="1" applyFont="1" applyAlignment="1">
      <alignment horizontal="left" vertical="top"/>
    </xf>
    <xf numFmtId="0" fontId="8" fillId="0" borderId="0" xfId="1" applyFont="1" applyAlignment="1">
      <alignment horizontal="right" vertical="top"/>
    </xf>
    <xf numFmtId="0" fontId="10" fillId="0" borderId="6" xfId="1" applyFont="1" applyBorder="1" applyAlignment="1">
      <alignment horizontal="left" vertical="center"/>
    </xf>
    <xf numFmtId="0" fontId="10" fillId="0" borderId="0" xfId="1" applyFont="1" applyAlignment="1">
      <alignment horizontal="left" vertical="center"/>
    </xf>
    <xf numFmtId="0" fontId="10" fillId="0" borderId="8" xfId="1" applyFont="1" applyBorder="1" applyAlignment="1">
      <alignment horizontal="left" vertical="center"/>
    </xf>
    <xf numFmtId="0" fontId="15" fillId="0" borderId="14" xfId="1" applyFont="1" applyBorder="1" applyAlignment="1">
      <alignment horizontal="center" vertical="center"/>
    </xf>
    <xf numFmtId="0" fontId="15" fillId="0" borderId="15" xfId="1" applyFont="1" applyBorder="1" applyAlignment="1">
      <alignment horizontal="center" vertical="center"/>
    </xf>
    <xf numFmtId="0" fontId="10" fillId="0" borderId="4" xfId="1" applyFont="1" applyBorder="1" applyAlignment="1">
      <alignment horizontal="left" vertical="center"/>
    </xf>
    <xf numFmtId="49" fontId="10" fillId="0" borderId="16" xfId="1" applyNumberFormat="1" applyFont="1" applyBorder="1" applyAlignment="1">
      <alignment horizontal="center" vertical="center"/>
    </xf>
    <xf numFmtId="0" fontId="10" fillId="0" borderId="17" xfId="1" applyFont="1" applyBorder="1">
      <alignment vertical="center"/>
    </xf>
    <xf numFmtId="49" fontId="10" fillId="0" borderId="18" xfId="1" applyNumberFormat="1" applyFont="1" applyBorder="1" applyAlignment="1">
      <alignment horizontal="center" vertical="center"/>
    </xf>
    <xf numFmtId="49" fontId="10" fillId="0" borderId="19" xfId="1" applyNumberFormat="1" applyFont="1" applyBorder="1" applyAlignment="1">
      <alignment horizontal="center" vertical="center"/>
    </xf>
    <xf numFmtId="0" fontId="10" fillId="0" borderId="20" xfId="1" applyFont="1" applyBorder="1">
      <alignment vertical="center"/>
    </xf>
    <xf numFmtId="0" fontId="10" fillId="0" borderId="21" xfId="1" applyFont="1" applyBorder="1" applyAlignment="1">
      <alignment horizontal="left" vertical="center"/>
    </xf>
    <xf numFmtId="49" fontId="10" fillId="0" borderId="22" xfId="1" applyNumberFormat="1" applyFont="1" applyBorder="1" applyAlignment="1">
      <alignment horizontal="center" vertical="center"/>
    </xf>
    <xf numFmtId="0" fontId="10" fillId="0" borderId="23" xfId="1" applyFont="1" applyBorder="1">
      <alignment vertical="center"/>
    </xf>
    <xf numFmtId="0" fontId="10" fillId="0" borderId="2" xfId="1" applyFont="1" applyBorder="1" applyAlignment="1">
      <alignment horizontal="left" vertical="center"/>
    </xf>
    <xf numFmtId="49" fontId="10" fillId="0" borderId="24" xfId="1" applyNumberFormat="1" applyFont="1" applyBorder="1" applyAlignment="1">
      <alignment horizontal="center" vertical="center"/>
    </xf>
    <xf numFmtId="0" fontId="10" fillId="0" borderId="25" xfId="1" applyFont="1" applyBorder="1">
      <alignment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26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27" xfId="0" applyFont="1" applyBorder="1" applyAlignment="1">
      <alignment horizontal="center"/>
    </xf>
    <xf numFmtId="0" fontId="8" fillId="0" borderId="2" xfId="0" applyFont="1" applyBorder="1" applyAlignment="1">
      <alignment horizontal="right" vertical="center"/>
    </xf>
    <xf numFmtId="0" fontId="8" fillId="0" borderId="3" xfId="0" applyFont="1" applyBorder="1" applyAlignment="1">
      <alignment horizontal="right" vertical="center"/>
    </xf>
    <xf numFmtId="185" fontId="8" fillId="0" borderId="3" xfId="0" applyNumberFormat="1" applyFont="1" applyBorder="1" applyAlignment="1">
      <alignment horizontal="right" vertical="center"/>
    </xf>
    <xf numFmtId="0" fontId="8" fillId="0" borderId="3" xfId="0" applyFont="1" applyBorder="1" applyAlignment="1">
      <alignment horizontal="left" vertical="center"/>
    </xf>
    <xf numFmtId="49" fontId="8" fillId="0" borderId="3" xfId="0" applyNumberFormat="1" applyFont="1" applyBorder="1" applyAlignment="1">
      <alignment horizontal="center" vertical="center"/>
    </xf>
    <xf numFmtId="49" fontId="8" fillId="0" borderId="26" xfId="0" applyNumberFormat="1" applyFont="1" applyBorder="1" applyAlignment="1">
      <alignment horizontal="center" vertical="center"/>
    </xf>
    <xf numFmtId="185" fontId="8" fillId="0" borderId="6" xfId="0" applyNumberFormat="1" applyFont="1" applyBorder="1" applyAlignment="1">
      <alignment horizontal="right" vertical="center"/>
    </xf>
    <xf numFmtId="49" fontId="8" fillId="0" borderId="6" xfId="0" applyNumberFormat="1" applyFont="1" applyBorder="1" applyAlignment="1">
      <alignment horizontal="center" vertical="center"/>
    </xf>
    <xf numFmtId="49" fontId="8" fillId="0" borderId="27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distributed" vertical="center"/>
    </xf>
    <xf numFmtId="0" fontId="8" fillId="0" borderId="3" xfId="0" applyFont="1" applyBorder="1" applyAlignment="1">
      <alignment horizontal="distributed" vertical="center"/>
    </xf>
    <xf numFmtId="0" fontId="8" fillId="0" borderId="28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49" fontId="8" fillId="0" borderId="4" xfId="0" applyNumberFormat="1" applyFont="1" applyBorder="1" applyAlignment="1">
      <alignment horizontal="center" vertical="center"/>
    </xf>
    <xf numFmtId="49" fontId="8" fillId="0" borderId="7" xfId="0" applyNumberFormat="1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/>
    </xf>
    <xf numFmtId="49" fontId="8" fillId="0" borderId="11" xfId="0" applyNumberFormat="1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8" fillId="0" borderId="4" xfId="0" applyFont="1" applyBorder="1" applyAlignment="1">
      <alignment horizontal="right" vertical="center"/>
    </xf>
    <xf numFmtId="0" fontId="8" fillId="0" borderId="6" xfId="0" applyFont="1" applyBorder="1" applyAlignment="1">
      <alignment horizontal="right" vertical="center"/>
    </xf>
    <xf numFmtId="0" fontId="8" fillId="0" borderId="6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8" fillId="0" borderId="11" xfId="0" applyFont="1" applyBorder="1" applyAlignment="1">
      <alignment horizontal="left" vertical="center"/>
    </xf>
    <xf numFmtId="0" fontId="8" fillId="0" borderId="4" xfId="0" applyFont="1" applyBorder="1" applyAlignment="1">
      <alignment horizontal="center" vertical="center" textRotation="255"/>
    </xf>
    <xf numFmtId="0" fontId="8" fillId="0" borderId="6" xfId="0" applyFont="1" applyBorder="1" applyAlignment="1">
      <alignment horizontal="center" vertical="center" textRotation="255"/>
    </xf>
    <xf numFmtId="0" fontId="8" fillId="0" borderId="7" xfId="0" applyFont="1" applyBorder="1" applyAlignment="1">
      <alignment horizontal="center" vertical="center" textRotation="255"/>
    </xf>
    <xf numFmtId="0" fontId="8" fillId="0" borderId="8" xfId="0" applyFont="1" applyBorder="1" applyAlignment="1">
      <alignment horizontal="center" vertical="center" textRotation="255"/>
    </xf>
    <xf numFmtId="0" fontId="8" fillId="0" borderId="0" xfId="0" applyFont="1" applyAlignment="1">
      <alignment horizontal="center" vertical="center" textRotation="255"/>
    </xf>
    <xf numFmtId="0" fontId="8" fillId="0" borderId="9" xfId="0" applyFont="1" applyBorder="1" applyAlignment="1">
      <alignment horizontal="center" vertical="center" textRotation="255"/>
    </xf>
    <xf numFmtId="49" fontId="8" fillId="0" borderId="4" xfId="0" applyNumberFormat="1" applyFont="1" applyBorder="1" applyAlignment="1">
      <alignment horizontal="center"/>
    </xf>
    <xf numFmtId="49" fontId="8" fillId="0" borderId="6" xfId="0" applyNumberFormat="1" applyFont="1" applyBorder="1" applyAlignment="1">
      <alignment horizontal="center"/>
    </xf>
    <xf numFmtId="49" fontId="8" fillId="0" borderId="7" xfId="0" applyNumberFormat="1" applyFont="1" applyBorder="1" applyAlignment="1">
      <alignment horizontal="center"/>
    </xf>
    <xf numFmtId="49" fontId="8" fillId="0" borderId="8" xfId="0" applyNumberFormat="1" applyFont="1" applyBorder="1" applyAlignment="1">
      <alignment horizontal="center"/>
    </xf>
    <xf numFmtId="49" fontId="8" fillId="0" borderId="0" xfId="0" applyNumberFormat="1" applyFont="1" applyAlignment="1">
      <alignment horizontal="center"/>
    </xf>
    <xf numFmtId="49" fontId="8" fillId="0" borderId="9" xfId="0" applyNumberFormat="1" applyFont="1" applyBorder="1" applyAlignment="1">
      <alignment horizontal="center"/>
    </xf>
    <xf numFmtId="0" fontId="8" fillId="0" borderId="0" xfId="0" applyFont="1" applyAlignment="1">
      <alignment horizontal="center" vertical="center"/>
    </xf>
    <xf numFmtId="185" fontId="10" fillId="0" borderId="0" xfId="0" applyNumberFormat="1" applyFont="1" applyAlignment="1">
      <alignment horizontal="right" vertical="center"/>
    </xf>
    <xf numFmtId="185" fontId="8" fillId="0" borderId="0" xfId="0" applyNumberFormat="1" applyFont="1" applyAlignment="1">
      <alignment horizontal="right" vertical="center"/>
    </xf>
    <xf numFmtId="49" fontId="8" fillId="0" borderId="4" xfId="0" applyNumberFormat="1" applyFont="1" applyBorder="1" applyAlignment="1">
      <alignment horizontal="left" vertical="center"/>
    </xf>
    <xf numFmtId="49" fontId="8" fillId="0" borderId="6" xfId="0" applyNumberFormat="1" applyFont="1" applyBorder="1" applyAlignment="1">
      <alignment horizontal="left" vertical="center"/>
    </xf>
    <xf numFmtId="49" fontId="8" fillId="0" borderId="7" xfId="0" applyNumberFormat="1" applyFont="1" applyBorder="1" applyAlignment="1">
      <alignment horizontal="left" vertical="center"/>
    </xf>
    <xf numFmtId="49" fontId="8" fillId="0" borderId="2" xfId="0" applyNumberFormat="1" applyFont="1" applyBorder="1" applyAlignment="1">
      <alignment horizontal="left" vertical="center"/>
    </xf>
    <xf numFmtId="49" fontId="8" fillId="0" borderId="3" xfId="0" applyNumberFormat="1" applyFont="1" applyBorder="1" applyAlignment="1">
      <alignment horizontal="left" vertical="center"/>
    </xf>
    <xf numFmtId="49" fontId="8" fillId="0" borderId="11" xfId="0" applyNumberFormat="1" applyFont="1" applyBorder="1" applyAlignment="1">
      <alignment horizontal="left" vertical="center"/>
    </xf>
    <xf numFmtId="0" fontId="12" fillId="0" borderId="4" xfId="0" applyFont="1" applyBorder="1" applyAlignment="1">
      <alignment horizontal="center" vertical="center" textRotation="255"/>
    </xf>
    <xf numFmtId="0" fontId="12" fillId="0" borderId="7" xfId="0" applyFont="1" applyBorder="1" applyAlignment="1">
      <alignment horizontal="center" vertical="center" textRotation="255"/>
    </xf>
    <xf numFmtId="0" fontId="12" fillId="0" borderId="2" xfId="0" applyFont="1" applyBorder="1" applyAlignment="1">
      <alignment horizontal="center" vertical="center" textRotation="255"/>
    </xf>
    <xf numFmtId="0" fontId="12" fillId="0" borderId="11" xfId="0" applyFont="1" applyBorder="1" applyAlignment="1">
      <alignment horizontal="center" vertical="center" textRotation="255"/>
    </xf>
    <xf numFmtId="0" fontId="8" fillId="0" borderId="0" xfId="0" applyFont="1" applyAlignment="1">
      <alignment horizontal="right" vertical="center"/>
    </xf>
    <xf numFmtId="0" fontId="8" fillId="0" borderId="9" xfId="0" applyFont="1" applyBorder="1" applyAlignment="1">
      <alignment horizontal="center" vertical="center"/>
    </xf>
    <xf numFmtId="0" fontId="8" fillId="0" borderId="0" xfId="0" applyFont="1" applyAlignment="1">
      <alignment horizontal="distributed" vertical="center"/>
    </xf>
    <xf numFmtId="0" fontId="8" fillId="0" borderId="0" xfId="0" applyFont="1" applyAlignment="1">
      <alignment horizontal="center"/>
    </xf>
    <xf numFmtId="0" fontId="8" fillId="0" borderId="9" xfId="0" applyFont="1" applyBorder="1" applyAlignment="1">
      <alignment horizontal="center"/>
    </xf>
    <xf numFmtId="0" fontId="11" fillId="0" borderId="6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0" fillId="0" borderId="0" xfId="0"/>
    <xf numFmtId="0" fontId="8" fillId="0" borderId="13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49" fontId="8" fillId="0" borderId="5" xfId="0" applyNumberFormat="1" applyFont="1" applyBorder="1" applyAlignment="1">
      <alignment horizontal="left" vertical="center" wrapText="1"/>
    </xf>
    <xf numFmtId="49" fontId="8" fillId="0" borderId="12" xfId="0" applyNumberFormat="1" applyFont="1" applyBorder="1" applyAlignment="1">
      <alignment horizontal="left" vertical="center" wrapText="1"/>
    </xf>
    <xf numFmtId="49" fontId="8" fillId="0" borderId="1" xfId="0" applyNumberFormat="1" applyFont="1" applyBorder="1" applyAlignment="1">
      <alignment horizontal="left" vertical="center" wrapText="1"/>
    </xf>
    <xf numFmtId="49" fontId="12" fillId="0" borderId="8" xfId="0" applyNumberFormat="1" applyFont="1" applyBorder="1" applyAlignment="1">
      <alignment vertical="center"/>
    </xf>
    <xf numFmtId="49" fontId="12" fillId="0" borderId="0" xfId="0" applyNumberFormat="1" applyFont="1" applyAlignment="1">
      <alignment vertical="center"/>
    </xf>
    <xf numFmtId="49" fontId="12" fillId="0" borderId="9" xfId="0" applyNumberFormat="1" applyFont="1" applyBorder="1" applyAlignment="1">
      <alignment vertical="center"/>
    </xf>
    <xf numFmtId="49" fontId="12" fillId="0" borderId="2" xfId="0" applyNumberFormat="1" applyFont="1" applyBorder="1" applyAlignment="1">
      <alignment vertical="center"/>
    </xf>
    <xf numFmtId="49" fontId="12" fillId="0" borderId="3" xfId="0" applyNumberFormat="1" applyFont="1" applyBorder="1" applyAlignment="1">
      <alignment vertical="center"/>
    </xf>
    <xf numFmtId="49" fontId="12" fillId="0" borderId="11" xfId="0" applyNumberFormat="1" applyFont="1" applyBorder="1" applyAlignment="1">
      <alignment vertical="center"/>
    </xf>
    <xf numFmtId="49" fontId="12" fillId="0" borderId="5" xfId="0" applyNumberFormat="1" applyFont="1" applyBorder="1"/>
    <xf numFmtId="49" fontId="5" fillId="0" borderId="32" xfId="0" applyNumberFormat="1" applyFont="1" applyBorder="1"/>
    <xf numFmtId="49" fontId="5" fillId="0" borderId="12" xfId="0" applyNumberFormat="1" applyFont="1" applyBorder="1"/>
    <xf numFmtId="49" fontId="12" fillId="0" borderId="4" xfId="0" applyNumberFormat="1" applyFont="1" applyBorder="1" applyAlignment="1">
      <alignment vertical="center"/>
    </xf>
    <xf numFmtId="49" fontId="12" fillId="0" borderId="7" xfId="0" applyNumberFormat="1" applyFont="1" applyBorder="1" applyAlignment="1">
      <alignment vertical="center"/>
    </xf>
    <xf numFmtId="49" fontId="10" fillId="0" borderId="10" xfId="0" applyNumberFormat="1" applyFont="1" applyBorder="1" applyAlignment="1">
      <alignment vertical="center"/>
    </xf>
    <xf numFmtId="49" fontId="18" fillId="0" borderId="10" xfId="0" applyNumberFormat="1" applyFont="1" applyBorder="1"/>
    <xf numFmtId="0" fontId="0" fillId="0" borderId="10" xfId="0" applyBorder="1"/>
    <xf numFmtId="49" fontId="5" fillId="0" borderId="6" xfId="0" applyNumberFormat="1" applyFont="1" applyBorder="1" applyAlignment="1">
      <alignment vertical="center"/>
    </xf>
    <xf numFmtId="49" fontId="5" fillId="0" borderId="7" xfId="0" applyNumberFormat="1" applyFont="1" applyBorder="1" applyAlignment="1">
      <alignment vertical="center"/>
    </xf>
    <xf numFmtId="49" fontId="5" fillId="0" borderId="8" xfId="0" applyNumberFormat="1" applyFont="1" applyBorder="1" applyAlignment="1">
      <alignment vertical="center"/>
    </xf>
    <xf numFmtId="49" fontId="5" fillId="0" borderId="0" xfId="0" applyNumberFormat="1" applyFont="1" applyAlignment="1">
      <alignment vertical="center"/>
    </xf>
    <xf numFmtId="49" fontId="5" fillId="0" borderId="9" xfId="0" applyNumberFormat="1" applyFont="1" applyBorder="1" applyAlignment="1">
      <alignment vertical="center"/>
    </xf>
    <xf numFmtId="0" fontId="12" fillId="0" borderId="5" xfId="0" applyFont="1" applyBorder="1" applyAlignment="1">
      <alignment vertical="center"/>
    </xf>
    <xf numFmtId="0" fontId="5" fillId="0" borderId="32" xfId="0" applyFont="1" applyBorder="1" applyAlignment="1">
      <alignment vertical="center"/>
    </xf>
    <xf numFmtId="49" fontId="9" fillId="0" borderId="10" xfId="0" applyNumberFormat="1" applyFont="1" applyBorder="1"/>
    <xf numFmtId="49" fontId="17" fillId="0" borderId="10" xfId="0" applyNumberFormat="1" applyFont="1" applyBorder="1"/>
    <xf numFmtId="49" fontId="8" fillId="0" borderId="10" xfId="0" applyNumberFormat="1" applyFont="1" applyBorder="1"/>
    <xf numFmtId="49" fontId="8" fillId="0" borderId="0" xfId="0" applyNumberFormat="1" applyFont="1"/>
    <xf numFmtId="49" fontId="12" fillId="0" borderId="5" xfId="0" applyNumberFormat="1" applyFont="1" applyBorder="1" applyAlignment="1">
      <alignment horizontal="left" vertical="center" wrapText="1"/>
    </xf>
    <xf numFmtId="49" fontId="5" fillId="0" borderId="32" xfId="0" applyNumberFormat="1" applyFont="1" applyBorder="1" applyAlignment="1">
      <alignment horizontal="left" vertical="center" wrapText="1"/>
    </xf>
    <xf numFmtId="49" fontId="5" fillId="0" borderId="12" xfId="0" applyNumberFormat="1" applyFont="1" applyBorder="1" applyAlignment="1">
      <alignment horizontal="left" vertical="center" wrapText="1"/>
    </xf>
    <xf numFmtId="0" fontId="12" fillId="0" borderId="5" xfId="0" applyFont="1" applyBorder="1" applyAlignment="1">
      <alignment horizontal="center" vertical="center"/>
    </xf>
    <xf numFmtId="0" fontId="12" fillId="0" borderId="32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5" fillId="0" borderId="7" xfId="0" applyFont="1" applyBorder="1"/>
    <xf numFmtId="0" fontId="5" fillId="0" borderId="8" xfId="0" applyFont="1" applyBorder="1"/>
    <xf numFmtId="0" fontId="5" fillId="0" borderId="9" xfId="0" applyFont="1" applyBorder="1"/>
    <xf numFmtId="0" fontId="12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31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49" fontId="16" fillId="0" borderId="3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vertical="center"/>
    </xf>
    <xf numFmtId="49" fontId="5" fillId="0" borderId="11" xfId="0" applyNumberFormat="1" applyFont="1" applyBorder="1" applyAlignment="1">
      <alignment vertical="center"/>
    </xf>
    <xf numFmtId="182" fontId="12" fillId="0" borderId="4" xfId="0" applyNumberFormat="1" applyFont="1" applyBorder="1" applyAlignment="1">
      <alignment horizontal="right" vertical="center"/>
    </xf>
    <xf numFmtId="182" fontId="5" fillId="0" borderId="7" xfId="0" applyNumberFormat="1" applyFont="1" applyBorder="1" applyAlignment="1">
      <alignment horizontal="right" vertical="center"/>
    </xf>
    <xf numFmtId="182" fontId="5" fillId="0" borderId="8" xfId="0" applyNumberFormat="1" applyFont="1" applyBorder="1" applyAlignment="1">
      <alignment horizontal="right" vertical="center"/>
    </xf>
    <xf numFmtId="182" fontId="5" fillId="0" borderId="9" xfId="0" applyNumberFormat="1" applyFont="1" applyBorder="1" applyAlignment="1">
      <alignment horizontal="right" vertical="center"/>
    </xf>
    <xf numFmtId="183" fontId="12" fillId="0" borderId="8" xfId="0" applyNumberFormat="1" applyFont="1" applyBorder="1" applyAlignment="1">
      <alignment horizontal="right" vertical="center"/>
    </xf>
    <xf numFmtId="183" fontId="5" fillId="0" borderId="9" xfId="0" applyNumberFormat="1" applyFont="1" applyBorder="1" applyAlignment="1">
      <alignment horizontal="right" vertical="center"/>
    </xf>
    <xf numFmtId="183" fontId="5" fillId="0" borderId="8" xfId="0" applyNumberFormat="1" applyFont="1" applyBorder="1" applyAlignment="1">
      <alignment horizontal="right" vertical="center"/>
    </xf>
    <xf numFmtId="183" fontId="5" fillId="0" borderId="2" xfId="0" applyNumberFormat="1" applyFont="1" applyBorder="1" applyAlignment="1">
      <alignment horizontal="right" vertical="center"/>
    </xf>
    <xf numFmtId="183" fontId="5" fillId="0" borderId="11" xfId="0" applyNumberFormat="1" applyFont="1" applyBorder="1" applyAlignment="1">
      <alignment horizontal="right" vertical="center"/>
    </xf>
    <xf numFmtId="182" fontId="12" fillId="0" borderId="5" xfId="0" applyNumberFormat="1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184" fontId="12" fillId="0" borderId="32" xfId="0" applyNumberFormat="1" applyFont="1" applyBorder="1" applyAlignment="1">
      <alignment horizontal="right" vertical="center"/>
    </xf>
    <xf numFmtId="184" fontId="5" fillId="0" borderId="32" xfId="0" applyNumberFormat="1" applyFont="1" applyBorder="1" applyAlignment="1">
      <alignment vertical="center"/>
    </xf>
    <xf numFmtId="184" fontId="5" fillId="0" borderId="12" xfId="0" applyNumberFormat="1" applyFont="1" applyBorder="1" applyAlignment="1">
      <alignment vertical="center"/>
    </xf>
    <xf numFmtId="183" fontId="12" fillId="0" borderId="32" xfId="0" applyNumberFormat="1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2" xfId="0" applyFont="1" applyBorder="1" applyAlignment="1">
      <alignment vertical="center"/>
    </xf>
    <xf numFmtId="49" fontId="12" fillId="0" borderId="6" xfId="0" applyNumberFormat="1" applyFont="1" applyBorder="1" applyAlignment="1">
      <alignment vertical="center"/>
    </xf>
    <xf numFmtId="0" fontId="8" fillId="0" borderId="4" xfId="0" applyFont="1" applyBorder="1" applyAlignment="1">
      <alignment horizontal="center" vertical="center" wrapText="1"/>
    </xf>
    <xf numFmtId="182" fontId="0" fillId="0" borderId="7" xfId="0" applyNumberFormat="1" applyBorder="1" applyAlignment="1">
      <alignment horizontal="right" vertical="center"/>
    </xf>
    <xf numFmtId="182" fontId="0" fillId="0" borderId="8" xfId="0" applyNumberFormat="1" applyBorder="1" applyAlignment="1">
      <alignment horizontal="right" vertical="center"/>
    </xf>
    <xf numFmtId="182" fontId="0" fillId="0" borderId="9" xfId="0" applyNumberFormat="1" applyBorder="1" applyAlignment="1">
      <alignment horizontal="right" vertical="center"/>
    </xf>
    <xf numFmtId="0" fontId="0" fillId="0" borderId="32" xfId="0" applyBorder="1" applyAlignment="1">
      <alignment vertical="center"/>
    </xf>
    <xf numFmtId="0" fontId="4" fillId="0" borderId="3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183" fontId="12" fillId="0" borderId="32" xfId="0" applyNumberFormat="1" applyFont="1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12" xfId="0" applyBorder="1" applyAlignment="1">
      <alignment horizontal="center"/>
    </xf>
    <xf numFmtId="183" fontId="12" fillId="0" borderId="8" xfId="0" applyNumberFormat="1" applyFont="1" applyBorder="1" applyAlignment="1">
      <alignment horizontal="right"/>
    </xf>
    <xf numFmtId="183" fontId="0" fillId="0" borderId="9" xfId="0" applyNumberFormat="1" applyBorder="1" applyAlignment="1">
      <alignment horizontal="right"/>
    </xf>
    <xf numFmtId="183" fontId="0" fillId="0" borderId="8" xfId="0" applyNumberFormat="1" applyBorder="1" applyAlignment="1">
      <alignment horizontal="right"/>
    </xf>
    <xf numFmtId="183" fontId="0" fillId="0" borderId="2" xfId="0" applyNumberFormat="1" applyBorder="1" applyAlignment="1">
      <alignment horizontal="right"/>
    </xf>
    <xf numFmtId="183" fontId="0" fillId="0" borderId="11" xfId="0" applyNumberFormat="1" applyBorder="1" applyAlignment="1">
      <alignment horizontal="right"/>
    </xf>
    <xf numFmtId="0" fontId="5" fillId="0" borderId="32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184" fontId="12" fillId="0" borderId="32" xfId="0" applyNumberFormat="1" applyFont="1" applyBorder="1" applyAlignment="1">
      <alignment horizontal="right"/>
    </xf>
    <xf numFmtId="0" fontId="0" fillId="0" borderId="32" xfId="0" applyBorder="1"/>
    <xf numFmtId="0" fontId="0" fillId="0" borderId="12" xfId="0" applyBorder="1"/>
    <xf numFmtId="0" fontId="0" fillId="0" borderId="32" xfId="0" applyBorder="1" applyAlignment="1">
      <alignment horizontal="center" vertical="center"/>
    </xf>
    <xf numFmtId="49" fontId="12" fillId="0" borderId="8" xfId="0" applyNumberFormat="1" applyFont="1" applyBorder="1"/>
    <xf numFmtId="49" fontId="12" fillId="0" borderId="0" xfId="0" applyNumberFormat="1" applyFont="1"/>
    <xf numFmtId="49" fontId="12" fillId="0" borderId="9" xfId="0" applyNumberFormat="1" applyFont="1" applyBorder="1"/>
    <xf numFmtId="49" fontId="12" fillId="0" borderId="2" xfId="0" applyNumberFormat="1" applyFont="1" applyBorder="1"/>
    <xf numFmtId="49" fontId="12" fillId="0" borderId="3" xfId="0" applyNumberFormat="1" applyFont="1" applyBorder="1"/>
    <xf numFmtId="49" fontId="12" fillId="0" borderId="11" xfId="0" applyNumberFormat="1" applyFont="1" applyBorder="1"/>
    <xf numFmtId="49" fontId="12" fillId="0" borderId="5" xfId="0" applyNumberFormat="1" applyFont="1" applyBorder="1" applyAlignment="1">
      <alignment horizontal="center"/>
    </xf>
    <xf numFmtId="49" fontId="0" fillId="0" borderId="32" xfId="0" applyNumberFormat="1" applyBorder="1" applyAlignment="1">
      <alignment horizontal="center"/>
    </xf>
    <xf numFmtId="49" fontId="0" fillId="0" borderId="12" xfId="0" applyNumberFormat="1" applyBorder="1" applyAlignment="1">
      <alignment horizontal="center"/>
    </xf>
    <xf numFmtId="49" fontId="13" fillId="0" borderId="0" xfId="0" applyNumberFormat="1" applyFont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8" fillId="0" borderId="7" xfId="0" applyFont="1" applyBorder="1"/>
    <xf numFmtId="0" fontId="8" fillId="0" borderId="9" xfId="0" applyFont="1" applyBorder="1"/>
    <xf numFmtId="0" fontId="8" fillId="0" borderId="8" xfId="0" applyFont="1" applyBorder="1"/>
    <xf numFmtId="0" fontId="8" fillId="0" borderId="0" xfId="0" applyFont="1"/>
    <xf numFmtId="49" fontId="10" fillId="0" borderId="15" xfId="1" applyNumberFormat="1" applyFont="1" applyBorder="1" applyAlignment="1">
      <alignment horizontal="left" vertical="center" shrinkToFit="1"/>
    </xf>
    <xf numFmtId="49" fontId="10" fillId="0" borderId="11" xfId="1" applyNumberFormat="1" applyFont="1" applyBorder="1" applyAlignment="1">
      <alignment horizontal="left" vertical="center" shrinkToFit="1"/>
    </xf>
    <xf numFmtId="0" fontId="10" fillId="0" borderId="33" xfId="1" applyFont="1" applyBorder="1" applyAlignment="1">
      <alignment horizontal="left" vertical="center" shrinkToFit="1"/>
    </xf>
    <xf numFmtId="0" fontId="10" fillId="0" borderId="23" xfId="1" applyFont="1" applyBorder="1" applyAlignment="1">
      <alignment horizontal="left" vertical="center" shrinkToFit="1"/>
    </xf>
    <xf numFmtId="49" fontId="10" fillId="0" borderId="34" xfId="1" applyNumberFormat="1" applyFont="1" applyBorder="1" applyAlignment="1">
      <alignment horizontal="left" vertical="center" shrinkToFit="1"/>
    </xf>
    <xf numFmtId="49" fontId="10" fillId="0" borderId="9" xfId="1" applyNumberFormat="1" applyFont="1" applyBorder="1" applyAlignment="1">
      <alignment horizontal="left" vertical="center" shrinkToFit="1"/>
    </xf>
    <xf numFmtId="49" fontId="10" fillId="0" borderId="35" xfId="1" applyNumberFormat="1" applyFont="1" applyBorder="1" applyAlignment="1">
      <alignment horizontal="left" vertical="center" shrinkToFit="1"/>
    </xf>
    <xf numFmtId="49" fontId="10" fillId="0" borderId="36" xfId="1" applyNumberFormat="1" applyFont="1" applyBorder="1" applyAlignment="1">
      <alignment horizontal="left" vertical="center" shrinkToFit="1"/>
    </xf>
    <xf numFmtId="0" fontId="10" fillId="0" borderId="6" xfId="1" applyFont="1" applyBorder="1" applyAlignment="1">
      <alignment horizontal="center" vertical="center"/>
    </xf>
    <xf numFmtId="49" fontId="10" fillId="0" borderId="37" xfId="1" applyNumberFormat="1" applyFont="1" applyBorder="1" applyAlignment="1">
      <alignment horizontal="left" vertical="center" shrinkToFit="1"/>
    </xf>
    <xf numFmtId="49" fontId="10" fillId="0" borderId="38" xfId="1" applyNumberFormat="1" applyFont="1" applyBorder="1" applyAlignment="1">
      <alignment horizontal="left" vertical="center" shrinkToFit="1"/>
    </xf>
    <xf numFmtId="0" fontId="10" fillId="0" borderId="0" xfId="1" applyFont="1" applyAlignment="1">
      <alignment horizontal="left" vertical="center" shrinkToFit="1"/>
    </xf>
    <xf numFmtId="0" fontId="10" fillId="0" borderId="17" xfId="1" applyFont="1" applyBorder="1" applyAlignment="1">
      <alignment horizontal="left" vertical="center" shrinkToFit="1"/>
    </xf>
    <xf numFmtId="49" fontId="10" fillId="0" borderId="39" xfId="1" applyNumberFormat="1" applyFont="1" applyBorder="1" applyAlignment="1">
      <alignment horizontal="center" vertical="center"/>
    </xf>
    <xf numFmtId="49" fontId="10" fillId="0" borderId="40" xfId="1" applyNumberFormat="1" applyFont="1" applyBorder="1" applyAlignment="1">
      <alignment horizontal="center" vertical="center"/>
    </xf>
    <xf numFmtId="0" fontId="10" fillId="0" borderId="3" xfId="1" applyFont="1" applyBorder="1" applyAlignment="1">
      <alignment horizontal="left" vertical="center" shrinkToFit="1"/>
    </xf>
    <xf numFmtId="0" fontId="10" fillId="0" borderId="25" xfId="1" applyFont="1" applyBorder="1" applyAlignment="1">
      <alignment horizontal="left" vertical="center" shrinkToFit="1"/>
    </xf>
    <xf numFmtId="49" fontId="10" fillId="0" borderId="41" xfId="1" applyNumberFormat="1" applyFont="1" applyBorder="1" applyAlignment="1">
      <alignment horizontal="center" vertical="center"/>
    </xf>
    <xf numFmtId="49" fontId="10" fillId="0" borderId="23" xfId="1" applyNumberFormat="1" applyFont="1" applyBorder="1" applyAlignment="1">
      <alignment horizontal="center" vertical="center"/>
    </xf>
    <xf numFmtId="49" fontId="10" fillId="0" borderId="17" xfId="1" applyNumberFormat="1" applyFont="1" applyBorder="1" applyAlignment="1">
      <alignment horizontal="center" vertical="center"/>
    </xf>
    <xf numFmtId="49" fontId="10" fillId="0" borderId="25" xfId="1" applyNumberFormat="1" applyFont="1" applyBorder="1" applyAlignment="1">
      <alignment horizontal="center" vertical="center"/>
    </xf>
    <xf numFmtId="49" fontId="10" fillId="0" borderId="42" xfId="1" applyNumberFormat="1" applyFont="1" applyBorder="1" applyAlignment="1">
      <alignment horizontal="center" vertical="center"/>
    </xf>
    <xf numFmtId="49" fontId="10" fillId="0" borderId="37" xfId="1" applyNumberFormat="1" applyFont="1" applyBorder="1" applyAlignment="1">
      <alignment horizontal="center" vertical="center" wrapText="1"/>
    </xf>
    <xf numFmtId="49" fontId="10" fillId="0" borderId="34" xfId="1" applyNumberFormat="1" applyFont="1" applyBorder="1" applyAlignment="1">
      <alignment horizontal="center" vertical="center"/>
    </xf>
    <xf numFmtId="49" fontId="10" fillId="0" borderId="15" xfId="1" applyNumberFormat="1" applyFont="1" applyBorder="1" applyAlignment="1">
      <alignment horizontal="center" vertical="center"/>
    </xf>
    <xf numFmtId="49" fontId="10" fillId="0" borderId="20" xfId="1" applyNumberFormat="1" applyFont="1" applyBorder="1" applyAlignment="1">
      <alignment horizontal="center" vertical="center"/>
    </xf>
    <xf numFmtId="0" fontId="10" fillId="0" borderId="42" xfId="1" applyFont="1" applyBorder="1" applyAlignment="1">
      <alignment horizontal="center" vertical="center"/>
    </xf>
    <xf numFmtId="0" fontId="10" fillId="0" borderId="39" xfId="1" applyFont="1" applyBorder="1" applyAlignment="1">
      <alignment horizontal="center" vertical="center"/>
    </xf>
    <xf numFmtId="49" fontId="10" fillId="0" borderId="37" xfId="1" applyNumberFormat="1" applyFont="1" applyBorder="1" applyAlignment="1">
      <alignment horizontal="center" vertical="center"/>
    </xf>
    <xf numFmtId="49" fontId="10" fillId="0" borderId="35" xfId="1" applyNumberFormat="1" applyFont="1" applyBorder="1" applyAlignment="1">
      <alignment horizontal="center" vertical="center"/>
    </xf>
    <xf numFmtId="0" fontId="10" fillId="0" borderId="43" xfId="1" applyFont="1" applyBorder="1" applyAlignment="1">
      <alignment horizontal="left" vertical="center" shrinkToFit="1"/>
    </xf>
    <xf numFmtId="0" fontId="10" fillId="0" borderId="20" xfId="1" applyFont="1" applyBorder="1" applyAlignment="1">
      <alignment horizontal="left" vertical="center" shrinkToFit="1"/>
    </xf>
    <xf numFmtId="0" fontId="10" fillId="0" borderId="6" xfId="1" applyFont="1" applyBorder="1" applyAlignment="1">
      <alignment horizontal="left" vertical="center" shrinkToFit="1"/>
    </xf>
    <xf numFmtId="0" fontId="0" fillId="0" borderId="44" xfId="0" applyBorder="1" applyAlignment="1">
      <alignment vertical="center" shrinkToFit="1"/>
    </xf>
    <xf numFmtId="0" fontId="10" fillId="0" borderId="45" xfId="1" applyFont="1" applyBorder="1" applyAlignment="1">
      <alignment horizontal="center" vertical="center"/>
    </xf>
    <xf numFmtId="0" fontId="8" fillId="0" borderId="4" xfId="1" applyFont="1" applyBorder="1" applyAlignment="1">
      <alignment horizontal="left" vertical="top" wrapText="1"/>
    </xf>
    <xf numFmtId="0" fontId="8" fillId="0" borderId="6" xfId="1" applyFont="1" applyBorder="1" applyAlignment="1">
      <alignment horizontal="left" vertical="top" wrapText="1"/>
    </xf>
    <xf numFmtId="0" fontId="8" fillId="0" borderId="7" xfId="1" applyFont="1" applyBorder="1" applyAlignment="1">
      <alignment horizontal="left" vertical="top" wrapText="1"/>
    </xf>
    <xf numFmtId="0" fontId="8" fillId="0" borderId="8" xfId="1" applyFont="1" applyBorder="1" applyAlignment="1">
      <alignment horizontal="left" vertical="top" wrapText="1"/>
    </xf>
    <xf numFmtId="0" fontId="8" fillId="0" borderId="0" xfId="1" applyFont="1" applyAlignment="1">
      <alignment horizontal="left" vertical="top" wrapText="1"/>
    </xf>
    <xf numFmtId="0" fontId="8" fillId="0" borderId="9" xfId="1" applyFont="1" applyBorder="1" applyAlignment="1">
      <alignment horizontal="left" vertical="top" wrapText="1"/>
    </xf>
    <xf numFmtId="0" fontId="8" fillId="0" borderId="2" xfId="1" applyFont="1" applyBorder="1" applyAlignment="1">
      <alignment horizontal="left" vertical="top" wrapText="1"/>
    </xf>
    <xf numFmtId="0" fontId="8" fillId="0" borderId="3" xfId="1" applyFont="1" applyBorder="1" applyAlignment="1">
      <alignment horizontal="left" vertical="top" wrapText="1"/>
    </xf>
    <xf numFmtId="0" fontId="8" fillId="0" borderId="11" xfId="1" applyFont="1" applyBorder="1" applyAlignment="1">
      <alignment horizontal="left" vertical="top" wrapText="1"/>
    </xf>
    <xf numFmtId="0" fontId="15" fillId="0" borderId="13" xfId="1" applyFont="1" applyBorder="1" applyAlignment="1">
      <alignment horizontal="center" vertical="center"/>
    </xf>
    <xf numFmtId="0" fontId="15" fillId="0" borderId="31" xfId="1" applyFont="1" applyBorder="1" applyAlignment="1">
      <alignment horizontal="center" vertical="center"/>
    </xf>
    <xf numFmtId="0" fontId="15" fillId="0" borderId="46" xfId="1" applyFont="1" applyBorder="1" applyAlignment="1">
      <alignment horizontal="center" vertical="center"/>
    </xf>
    <xf numFmtId="0" fontId="10" fillId="1" borderId="47" xfId="1" applyFont="1" applyFill="1" applyBorder="1" applyAlignment="1">
      <alignment horizontal="center" vertical="center"/>
    </xf>
    <xf numFmtId="0" fontId="10" fillId="1" borderId="46" xfId="1" applyFont="1" applyFill="1" applyBorder="1" applyAlignment="1">
      <alignment horizontal="center" vertical="center"/>
    </xf>
    <xf numFmtId="0" fontId="10" fillId="1" borderId="15" xfId="1" applyFont="1" applyFill="1" applyBorder="1" applyAlignment="1">
      <alignment horizontal="center" vertical="center"/>
    </xf>
    <xf numFmtId="0" fontId="10" fillId="1" borderId="25" xfId="1" applyFont="1" applyFill="1" applyBorder="1" applyAlignment="1">
      <alignment horizontal="center" vertical="center"/>
    </xf>
    <xf numFmtId="0" fontId="10" fillId="1" borderId="11" xfId="1" applyFont="1" applyFill="1" applyBorder="1" applyAlignment="1">
      <alignment horizontal="center" vertical="center"/>
    </xf>
    <xf numFmtId="0" fontId="3" fillId="0" borderId="0" xfId="1" applyFont="1" applyAlignment="1">
      <alignment horizontal="center" vertical="top"/>
    </xf>
    <xf numFmtId="0" fontId="10" fillId="0" borderId="4" xfId="1" applyFont="1" applyBorder="1" applyAlignment="1">
      <alignment horizontal="left" vertical="center" wrapText="1"/>
    </xf>
    <xf numFmtId="0" fontId="10" fillId="0" borderId="7" xfId="1" applyFont="1" applyBorder="1" applyAlignment="1">
      <alignment horizontal="left" vertical="center" wrapText="1"/>
    </xf>
    <xf numFmtId="0" fontId="10" fillId="0" borderId="2" xfId="1" applyFont="1" applyBorder="1" applyAlignment="1">
      <alignment horizontal="left" vertical="center" wrapText="1"/>
    </xf>
    <xf numFmtId="0" fontId="10" fillId="0" borderId="11" xfId="1" applyFont="1" applyBorder="1" applyAlignment="1">
      <alignment horizontal="left" vertical="center" wrapText="1"/>
    </xf>
    <xf numFmtId="0" fontId="10" fillId="0" borderId="6" xfId="1" applyFont="1" applyBorder="1" applyAlignment="1">
      <alignment horizontal="left" vertical="center"/>
    </xf>
    <xf numFmtId="0" fontId="10" fillId="0" borderId="7" xfId="1" applyFont="1" applyBorder="1" applyAlignment="1">
      <alignment horizontal="left" vertical="center" shrinkToFit="1"/>
    </xf>
    <xf numFmtId="0" fontId="10" fillId="0" borderId="8" xfId="1" applyFont="1" applyBorder="1" applyAlignment="1">
      <alignment horizontal="left" vertical="center"/>
    </xf>
    <xf numFmtId="0" fontId="10" fillId="0" borderId="0" xfId="1" applyFont="1" applyAlignment="1">
      <alignment horizontal="left" vertical="center"/>
    </xf>
    <xf numFmtId="0" fontId="10" fillId="0" borderId="3" xfId="1" applyFont="1" applyBorder="1" applyAlignment="1">
      <alignment horizontal="left" vertical="center"/>
    </xf>
    <xf numFmtId="0" fontId="10" fillId="0" borderId="11" xfId="1" applyFont="1" applyBorder="1" applyAlignment="1">
      <alignment horizontal="left" vertical="center" shrinkToFit="1"/>
    </xf>
    <xf numFmtId="49" fontId="2" fillId="0" borderId="4" xfId="0" applyNumberFormat="1" applyFont="1" applyBorder="1"/>
    <xf numFmtId="49" fontId="10" fillId="0" borderId="7" xfId="0" applyNumberFormat="1" applyFont="1" applyBorder="1"/>
    <xf numFmtId="49" fontId="2" fillId="0" borderId="2" xfId="0" applyNumberFormat="1" applyFont="1" applyBorder="1"/>
    <xf numFmtId="49" fontId="10" fillId="0" borderId="11" xfId="0" applyNumberFormat="1" applyFont="1" applyBorder="1"/>
    <xf numFmtId="0" fontId="3" fillId="0" borderId="3" xfId="0" applyFont="1" applyBorder="1" applyAlignment="1">
      <alignment horizontal="center"/>
    </xf>
    <xf numFmtId="0" fontId="2" fillId="0" borderId="13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</cellXfs>
  <cellStyles count="2">
    <cellStyle name="標準" xfId="0" builtinId="0"/>
    <cellStyle name="標準_パッケージ単価表(イメージ)" xfId="1" xr:uid="{00000000-0005-0000-0000-000001000000}"/>
  </cellStyles>
  <dxfs count="9">
    <dxf>
      <fill>
        <patternFill>
          <bgColor indexed="44"/>
        </patternFill>
      </fill>
    </dxf>
    <dxf>
      <fill>
        <patternFill>
          <bgColor indexed="44"/>
        </patternFill>
      </fill>
    </dxf>
    <dxf>
      <fill>
        <patternFill>
          <bgColor indexed="44"/>
        </patternFill>
      </fill>
    </dxf>
    <dxf>
      <fill>
        <patternFill>
          <bgColor indexed="44"/>
        </patternFill>
      </fill>
    </dxf>
    <dxf>
      <fill>
        <patternFill>
          <bgColor indexed="44"/>
        </patternFill>
      </fill>
    </dxf>
    <dxf>
      <fill>
        <patternFill>
          <bgColor indexed="44"/>
        </patternFill>
      </fill>
    </dxf>
    <dxf>
      <fill>
        <patternFill>
          <bgColor indexed="44"/>
        </patternFill>
      </fill>
    </dxf>
    <dxf>
      <border>
        <left/>
        <right/>
        <top style="thin">
          <color indexed="64"/>
        </top>
        <bottom/>
      </border>
    </dxf>
    <dxf>
      <border>
        <left/>
        <right/>
        <top style="thin">
          <color indexed="64"/>
        </top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CD59"/>
  <sheetViews>
    <sheetView topLeftCell="A44" zoomScale="80" zoomScaleNormal="80" workbookViewId="0">
      <selection activeCell="CF28" sqref="CF28"/>
    </sheetView>
  </sheetViews>
  <sheetFormatPr defaultColWidth="9" defaultRowHeight="17.25" customHeight="1" x14ac:dyDescent="0.15"/>
  <cols>
    <col min="1" max="80" width="1.625" style="39" customWidth="1"/>
    <col min="81" max="81" width="2.375" style="39" hidden="1" customWidth="1"/>
    <col min="82" max="82" width="9" style="39" hidden="1" customWidth="1"/>
    <col min="83" max="16384" width="9" style="39"/>
  </cols>
  <sheetData>
    <row r="1" spans="1:82" ht="36.75" customHeight="1" x14ac:dyDescent="0.15"/>
    <row r="2" spans="1:82" ht="14.25" customHeight="1" x14ac:dyDescent="0.1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197" t="s">
        <v>58</v>
      </c>
      <c r="BR2" s="197"/>
      <c r="BS2" s="197"/>
      <c r="BT2" s="197"/>
      <c r="BU2" s="197"/>
      <c r="BV2" s="197"/>
      <c r="BW2" s="197"/>
      <c r="BX2" s="197"/>
      <c r="BY2" s="197"/>
      <c r="BZ2" s="197"/>
      <c r="CA2" s="7"/>
      <c r="CB2" s="7"/>
    </row>
    <row r="3" spans="1:82" ht="17.25" customHeight="1" x14ac:dyDescent="0.15">
      <c r="A3" s="125"/>
      <c r="B3" s="121" t="s">
        <v>11</v>
      </c>
      <c r="C3" s="121"/>
      <c r="D3" s="140" t="s">
        <v>77</v>
      </c>
      <c r="E3" s="140"/>
      <c r="F3" s="140"/>
      <c r="G3" s="140"/>
      <c r="H3" s="140"/>
      <c r="I3" s="140"/>
      <c r="J3" s="140"/>
      <c r="K3" s="140"/>
      <c r="L3" s="140"/>
      <c r="M3" s="140"/>
      <c r="N3" s="121" t="s">
        <v>12</v>
      </c>
      <c r="O3" s="121"/>
      <c r="P3" s="40"/>
      <c r="Q3" s="125" t="s">
        <v>59</v>
      </c>
      <c r="R3" s="121"/>
      <c r="S3" s="121"/>
      <c r="T3" s="121"/>
      <c r="U3" s="121"/>
      <c r="V3" s="121"/>
      <c r="W3" s="122"/>
      <c r="X3" s="125"/>
      <c r="Y3" s="121"/>
      <c r="Z3" s="121"/>
      <c r="AA3" s="121"/>
      <c r="AB3" s="121"/>
      <c r="AC3" s="121"/>
      <c r="AD3" s="121"/>
      <c r="AE3" s="121"/>
      <c r="AF3" s="122"/>
      <c r="AG3" s="125" t="s">
        <v>59</v>
      </c>
      <c r="AH3" s="121"/>
      <c r="AI3" s="121"/>
      <c r="AJ3" s="121"/>
      <c r="AK3" s="121"/>
      <c r="AL3" s="121"/>
      <c r="AM3" s="122"/>
      <c r="AN3" s="125"/>
      <c r="AO3" s="121"/>
      <c r="AP3" s="121"/>
      <c r="AQ3" s="121"/>
      <c r="AR3" s="121"/>
      <c r="AS3" s="121"/>
      <c r="AT3" s="121"/>
      <c r="AU3" s="121"/>
      <c r="AV3" s="122"/>
      <c r="AW3" s="125" t="s">
        <v>60</v>
      </c>
      <c r="AX3" s="121"/>
      <c r="AY3" s="121"/>
      <c r="AZ3" s="121"/>
      <c r="BA3" s="121"/>
      <c r="BB3" s="121"/>
      <c r="BC3" s="122"/>
      <c r="BD3" s="125"/>
      <c r="BE3" s="121"/>
      <c r="BF3" s="121"/>
      <c r="BG3" s="121"/>
      <c r="BH3" s="121"/>
      <c r="BI3" s="121"/>
      <c r="BJ3" s="121"/>
      <c r="BK3" s="121"/>
      <c r="BL3" s="122"/>
      <c r="BM3" s="125" t="s">
        <v>61</v>
      </c>
      <c r="BN3" s="121"/>
      <c r="BO3" s="121"/>
      <c r="BP3" s="121"/>
      <c r="BQ3" s="121"/>
      <c r="BR3" s="121"/>
      <c r="BS3" s="122"/>
      <c r="BT3" s="125"/>
      <c r="BU3" s="121"/>
      <c r="BV3" s="121"/>
      <c r="BW3" s="121"/>
      <c r="BX3" s="121"/>
      <c r="BY3" s="121"/>
      <c r="BZ3" s="121"/>
      <c r="CA3" s="121"/>
      <c r="CB3" s="122"/>
      <c r="CD3" s="39" t="s">
        <v>80</v>
      </c>
    </row>
    <row r="4" spans="1:82" ht="17.25" customHeight="1" x14ac:dyDescent="0.15">
      <c r="A4" s="126"/>
      <c r="B4" s="123"/>
      <c r="C4" s="123"/>
      <c r="D4" s="137"/>
      <c r="E4" s="137"/>
      <c r="F4" s="137"/>
      <c r="G4" s="137"/>
      <c r="H4" s="137"/>
      <c r="I4" s="137"/>
      <c r="J4" s="137"/>
      <c r="K4" s="137"/>
      <c r="L4" s="137"/>
      <c r="M4" s="137"/>
      <c r="N4" s="123"/>
      <c r="O4" s="123"/>
      <c r="P4" s="41"/>
      <c r="Q4" s="126"/>
      <c r="R4" s="123"/>
      <c r="S4" s="123"/>
      <c r="T4" s="123"/>
      <c r="U4" s="123"/>
      <c r="V4" s="123"/>
      <c r="W4" s="124"/>
      <c r="X4" s="126"/>
      <c r="Y4" s="123"/>
      <c r="Z4" s="123"/>
      <c r="AA4" s="123"/>
      <c r="AB4" s="123"/>
      <c r="AC4" s="123"/>
      <c r="AD4" s="123"/>
      <c r="AE4" s="123"/>
      <c r="AF4" s="124"/>
      <c r="AG4" s="126" t="s">
        <v>62</v>
      </c>
      <c r="AH4" s="123"/>
      <c r="AI4" s="123"/>
      <c r="AJ4" s="123"/>
      <c r="AK4" s="123"/>
      <c r="AL4" s="123"/>
      <c r="AM4" s="124"/>
      <c r="AN4" s="126"/>
      <c r="AO4" s="123"/>
      <c r="AP4" s="123"/>
      <c r="AQ4" s="123"/>
      <c r="AR4" s="123"/>
      <c r="AS4" s="123"/>
      <c r="AT4" s="123"/>
      <c r="AU4" s="123"/>
      <c r="AV4" s="124"/>
      <c r="AW4" s="126" t="s">
        <v>40</v>
      </c>
      <c r="AX4" s="123"/>
      <c r="AY4" s="123"/>
      <c r="AZ4" s="123"/>
      <c r="BA4" s="123"/>
      <c r="BB4" s="123"/>
      <c r="BC4" s="124"/>
      <c r="BD4" s="126"/>
      <c r="BE4" s="123"/>
      <c r="BF4" s="123"/>
      <c r="BG4" s="123"/>
      <c r="BH4" s="123"/>
      <c r="BI4" s="123"/>
      <c r="BJ4" s="123"/>
      <c r="BK4" s="123"/>
      <c r="BL4" s="124"/>
      <c r="BM4" s="126"/>
      <c r="BN4" s="123"/>
      <c r="BO4" s="123"/>
      <c r="BP4" s="123"/>
      <c r="BQ4" s="123"/>
      <c r="BR4" s="123"/>
      <c r="BS4" s="124"/>
      <c r="BT4" s="126"/>
      <c r="BU4" s="123"/>
      <c r="BV4" s="123"/>
      <c r="BW4" s="123"/>
      <c r="BX4" s="123"/>
      <c r="BY4" s="123"/>
      <c r="BZ4" s="123"/>
      <c r="CA4" s="123"/>
      <c r="CB4" s="124"/>
      <c r="CD4" s="39">
        <v>0</v>
      </c>
    </row>
    <row r="5" spans="1:82" ht="17.25" customHeight="1" x14ac:dyDescent="0.15">
      <c r="A5" s="42"/>
      <c r="B5" s="43"/>
      <c r="C5" s="194" t="s">
        <v>41</v>
      </c>
      <c r="D5" s="194"/>
      <c r="E5" s="194"/>
      <c r="F5" s="194"/>
      <c r="G5" s="194"/>
      <c r="H5" s="194"/>
      <c r="I5" s="194"/>
      <c r="J5" s="194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194"/>
      <c r="AB5" s="194"/>
      <c r="AC5" s="194"/>
      <c r="AD5" s="194"/>
      <c r="AE5" s="194"/>
      <c r="AF5" s="194"/>
      <c r="AG5" s="194"/>
      <c r="AH5" s="194"/>
      <c r="AI5" s="194"/>
      <c r="AJ5" s="194"/>
      <c r="AK5" s="194"/>
      <c r="AL5" s="194"/>
      <c r="AM5" s="194"/>
      <c r="AN5" s="194"/>
      <c r="AO5" s="194"/>
      <c r="AP5" s="194"/>
      <c r="AQ5" s="194"/>
      <c r="AR5" s="194"/>
      <c r="AS5" s="194"/>
      <c r="AT5" s="194"/>
      <c r="AU5" s="194"/>
      <c r="AV5" s="194"/>
      <c r="AW5" s="194"/>
      <c r="AX5" s="194"/>
      <c r="AY5" s="194"/>
      <c r="AZ5" s="194"/>
      <c r="BA5" s="194"/>
      <c r="BB5" s="194"/>
      <c r="BC5" s="194"/>
      <c r="BD5" s="194"/>
      <c r="BE5" s="194"/>
      <c r="BF5" s="194"/>
      <c r="BG5" s="194"/>
      <c r="BH5" s="194"/>
      <c r="BI5" s="194"/>
      <c r="BJ5" s="194"/>
      <c r="BK5" s="194"/>
      <c r="BL5" s="194"/>
      <c r="BM5" s="194"/>
      <c r="BN5" s="194"/>
      <c r="BO5" s="194"/>
      <c r="BP5" s="194"/>
      <c r="BQ5" s="194"/>
      <c r="BR5" s="194"/>
      <c r="BS5" s="194"/>
      <c r="BT5" s="194"/>
      <c r="BU5" s="194"/>
      <c r="BV5" s="194"/>
      <c r="BW5" s="194"/>
      <c r="BX5" s="194"/>
      <c r="BY5" s="194"/>
      <c r="BZ5" s="194"/>
      <c r="CB5" s="44"/>
    </row>
    <row r="6" spans="1:82" ht="17.25" customHeight="1" x14ac:dyDescent="0.15">
      <c r="A6" s="45"/>
      <c r="C6" s="195"/>
      <c r="D6" s="195"/>
      <c r="E6" s="195"/>
      <c r="F6" s="195"/>
      <c r="G6" s="195"/>
      <c r="H6" s="195"/>
      <c r="I6" s="195"/>
      <c r="J6" s="195"/>
      <c r="K6" s="195"/>
      <c r="L6" s="195"/>
      <c r="M6" s="195"/>
      <c r="N6" s="195"/>
      <c r="O6" s="195"/>
      <c r="P6" s="195"/>
      <c r="Q6" s="195"/>
      <c r="R6" s="195"/>
      <c r="S6" s="195"/>
      <c r="T6" s="195"/>
      <c r="U6" s="195"/>
      <c r="V6" s="195"/>
      <c r="W6" s="195"/>
      <c r="X6" s="195"/>
      <c r="Y6" s="195"/>
      <c r="Z6" s="195"/>
      <c r="AA6" s="195"/>
      <c r="AB6" s="195"/>
      <c r="AC6" s="195"/>
      <c r="AD6" s="195"/>
      <c r="AE6" s="195"/>
      <c r="AF6" s="195"/>
      <c r="AG6" s="195"/>
      <c r="AH6" s="195"/>
      <c r="AI6" s="195"/>
      <c r="AJ6" s="195"/>
      <c r="AK6" s="195"/>
      <c r="AL6" s="195"/>
      <c r="AM6" s="195"/>
      <c r="AN6" s="195"/>
      <c r="AO6" s="195"/>
      <c r="AP6" s="195"/>
      <c r="AQ6" s="195"/>
      <c r="AR6" s="195"/>
      <c r="AS6" s="195"/>
      <c r="AT6" s="195"/>
      <c r="AU6" s="195"/>
      <c r="AV6" s="195"/>
      <c r="AW6" s="195"/>
      <c r="AX6" s="195"/>
      <c r="AY6" s="195"/>
      <c r="AZ6" s="195"/>
      <c r="BA6" s="195"/>
      <c r="BB6" s="195"/>
      <c r="BC6" s="195"/>
      <c r="BD6" s="195"/>
      <c r="BE6" s="195"/>
      <c r="BF6" s="195"/>
      <c r="BG6" s="195"/>
      <c r="BH6" s="195"/>
      <c r="BI6" s="195"/>
      <c r="BJ6" s="195"/>
      <c r="BK6" s="195"/>
      <c r="BL6" s="195"/>
      <c r="BM6" s="195"/>
      <c r="BN6" s="195"/>
      <c r="BO6" s="195"/>
      <c r="BP6" s="195"/>
      <c r="BQ6" s="195"/>
      <c r="BR6" s="195"/>
      <c r="BS6" s="195"/>
      <c r="BT6" s="195"/>
      <c r="BU6" s="195"/>
      <c r="BV6" s="195"/>
      <c r="BW6" s="195"/>
      <c r="BX6" s="195"/>
      <c r="BY6" s="195"/>
      <c r="BZ6" s="195"/>
      <c r="CB6" s="44"/>
      <c r="CC6" s="57">
        <v>1E-3</v>
      </c>
    </row>
    <row r="7" spans="1:82" ht="15" customHeight="1" x14ac:dyDescent="0.15">
      <c r="A7" s="45"/>
      <c r="C7" s="196"/>
      <c r="D7" s="196"/>
      <c r="E7" s="196"/>
      <c r="F7" s="196"/>
      <c r="G7" s="196"/>
      <c r="H7" s="196"/>
      <c r="I7" s="196"/>
      <c r="J7" s="196"/>
      <c r="K7" s="196"/>
      <c r="L7" s="196"/>
      <c r="M7" s="196"/>
      <c r="N7" s="196"/>
      <c r="O7" s="196"/>
      <c r="P7" s="196"/>
      <c r="Q7" s="196"/>
      <c r="R7" s="196"/>
      <c r="S7" s="196"/>
      <c r="T7" s="196"/>
      <c r="U7" s="196"/>
      <c r="V7" s="196"/>
      <c r="W7" s="196"/>
      <c r="X7" s="196"/>
      <c r="Y7" s="196"/>
      <c r="Z7" s="196"/>
      <c r="AA7" s="196"/>
      <c r="AB7" s="196"/>
      <c r="AC7" s="196"/>
      <c r="AD7" s="196"/>
      <c r="AE7" s="196"/>
      <c r="AF7" s="196"/>
      <c r="AG7" s="196"/>
      <c r="AH7" s="196"/>
      <c r="AI7" s="196"/>
      <c r="AJ7" s="196"/>
      <c r="AK7" s="196"/>
      <c r="AL7" s="196"/>
      <c r="AM7" s="196"/>
      <c r="AN7" s="196"/>
      <c r="AO7" s="196"/>
      <c r="AP7" s="196"/>
      <c r="AQ7" s="196"/>
      <c r="AR7" s="196"/>
      <c r="AS7" s="196"/>
      <c r="AT7" s="196"/>
      <c r="AU7" s="196"/>
      <c r="AV7" s="196"/>
      <c r="AW7" s="196"/>
      <c r="AX7" s="196"/>
      <c r="AY7" s="196"/>
      <c r="AZ7" s="196"/>
      <c r="BA7" s="196"/>
      <c r="BB7" s="196"/>
      <c r="BC7" s="196"/>
      <c r="BD7" s="196"/>
      <c r="BE7" s="196"/>
      <c r="BF7" s="196"/>
      <c r="BG7" s="196"/>
      <c r="BH7" s="196"/>
      <c r="BI7" s="196"/>
      <c r="BJ7" s="196"/>
      <c r="BK7" s="196"/>
      <c r="BL7" s="196"/>
      <c r="BM7" s="196"/>
      <c r="BN7" s="196"/>
      <c r="BO7" s="196"/>
      <c r="BP7" s="196"/>
      <c r="BQ7" s="196"/>
      <c r="BR7" s="196"/>
      <c r="BS7" s="196"/>
      <c r="BT7" s="196"/>
      <c r="BU7" s="196"/>
      <c r="BV7" s="196"/>
      <c r="BW7" s="196"/>
      <c r="BX7" s="196"/>
      <c r="BY7" s="196"/>
      <c r="BZ7" s="196"/>
      <c r="CA7" s="46"/>
      <c r="CB7" s="47"/>
      <c r="CC7" s="57"/>
    </row>
    <row r="8" spans="1:82" ht="17.25" customHeight="1" x14ac:dyDescent="0.15">
      <c r="A8" s="164" t="s">
        <v>42</v>
      </c>
      <c r="B8" s="165"/>
      <c r="C8" s="166"/>
      <c r="D8" s="48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49"/>
      <c r="AJ8" s="49"/>
      <c r="AK8" s="49"/>
      <c r="AL8" s="49"/>
      <c r="AM8" s="49"/>
      <c r="AN8" s="49"/>
      <c r="AO8" s="49"/>
      <c r="AP8" s="49"/>
      <c r="AQ8" s="49"/>
      <c r="AR8" s="49"/>
      <c r="AS8" s="49"/>
      <c r="AT8" s="49"/>
      <c r="AU8" s="49"/>
      <c r="AV8" s="49"/>
      <c r="AW8" s="49"/>
      <c r="AX8" s="49"/>
      <c r="AY8" s="49"/>
      <c r="AZ8" s="49"/>
      <c r="BA8" s="49"/>
      <c r="BB8" s="49"/>
      <c r="BC8" s="49"/>
      <c r="BD8" s="49"/>
      <c r="BE8" s="49"/>
      <c r="BF8" s="49"/>
      <c r="BG8" s="49"/>
      <c r="BH8" s="49"/>
      <c r="BI8" s="49"/>
      <c r="BJ8" s="49"/>
      <c r="BK8" s="49"/>
      <c r="BL8" s="49"/>
      <c r="BM8" s="49"/>
      <c r="BN8" s="49"/>
      <c r="BO8" s="49"/>
      <c r="BP8" s="49"/>
      <c r="BQ8" s="49"/>
      <c r="BR8" s="49"/>
      <c r="BS8" s="49"/>
      <c r="BT8" s="49"/>
      <c r="BU8" s="49"/>
      <c r="BV8" s="49"/>
      <c r="BW8" s="49"/>
      <c r="BX8" s="49"/>
      <c r="BY8" s="49"/>
      <c r="BZ8" s="49"/>
      <c r="CA8" s="49"/>
      <c r="CB8" s="50"/>
    </row>
    <row r="9" spans="1:82" ht="17.25" customHeight="1" x14ac:dyDescent="0.15">
      <c r="A9" s="167"/>
      <c r="B9" s="168"/>
      <c r="C9" s="169"/>
      <c r="D9" s="51"/>
      <c r="E9" s="15"/>
      <c r="F9" s="52"/>
      <c r="G9" s="52"/>
      <c r="H9" s="52"/>
      <c r="I9" s="52"/>
      <c r="J9" s="52"/>
      <c r="K9" s="52"/>
      <c r="L9" s="52"/>
      <c r="M9" s="52"/>
      <c r="N9" s="52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52"/>
      <c r="AE9" s="7"/>
      <c r="AF9" s="7"/>
      <c r="AG9" s="7"/>
      <c r="AH9" s="7"/>
      <c r="AI9" s="7"/>
      <c r="AJ9" s="7"/>
      <c r="AK9" s="7"/>
      <c r="CB9" s="44"/>
      <c r="CC9" s="57"/>
    </row>
    <row r="10" spans="1:82" ht="17.25" customHeight="1" x14ac:dyDescent="0.15">
      <c r="A10" s="167"/>
      <c r="B10" s="168"/>
      <c r="C10" s="169"/>
      <c r="D10" s="51"/>
      <c r="E10" s="15"/>
      <c r="F10" s="52"/>
      <c r="G10" s="52"/>
      <c r="H10" s="52"/>
      <c r="I10" s="52"/>
      <c r="J10" s="52"/>
      <c r="K10" s="52"/>
      <c r="L10" s="52"/>
      <c r="M10" s="52"/>
      <c r="N10" s="52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52"/>
      <c r="AE10" s="7"/>
      <c r="AF10" s="7"/>
      <c r="AG10" s="7"/>
      <c r="AH10" s="7"/>
      <c r="AI10" s="7"/>
      <c r="AJ10" s="7"/>
      <c r="AK10" s="7"/>
      <c r="AQ10" s="191" t="str">
        <f>IF(ISERROR(CODE(BB10)),"",IF(CODE(BB10)=32,"","当初設計額"))</f>
        <v/>
      </c>
      <c r="AR10" s="191"/>
      <c r="AS10" s="191"/>
      <c r="AT10" s="191"/>
      <c r="AU10" s="191"/>
      <c r="AV10" s="191"/>
      <c r="AW10" s="191"/>
      <c r="AX10" s="191"/>
      <c r="AY10" s="191"/>
      <c r="AZ10" s="191"/>
      <c r="BA10" s="15"/>
      <c r="BB10" s="178"/>
      <c r="BC10" s="178"/>
      <c r="BD10" s="178"/>
      <c r="BE10" s="178"/>
      <c r="BF10" s="178"/>
      <c r="BG10" s="178"/>
      <c r="BH10" s="178"/>
      <c r="BI10" s="178"/>
      <c r="BJ10" s="178"/>
      <c r="BK10" s="178"/>
      <c r="BL10" s="178"/>
      <c r="BM10" s="15"/>
      <c r="BN10" s="176" t="str">
        <f>IF(BP10&gt;0,"（","")</f>
        <v/>
      </c>
      <c r="BO10" s="176"/>
      <c r="BP10" s="178"/>
      <c r="BQ10" s="178"/>
      <c r="BR10" s="178"/>
      <c r="BS10" s="178"/>
      <c r="BT10" s="178"/>
      <c r="BU10" s="178"/>
      <c r="BV10" s="178"/>
      <c r="BW10" s="178"/>
      <c r="BX10" s="178"/>
      <c r="BY10" s="178"/>
      <c r="BZ10" s="178"/>
      <c r="CA10" s="176" t="str">
        <f>IF(BP10&gt;0,"）","")</f>
        <v/>
      </c>
      <c r="CB10" s="190"/>
      <c r="CC10" s="57"/>
    </row>
    <row r="11" spans="1:82" ht="17.25" customHeight="1" x14ac:dyDescent="0.15">
      <c r="A11" s="167"/>
      <c r="B11" s="168"/>
      <c r="C11" s="169"/>
      <c r="D11" s="51"/>
      <c r="E11" s="15"/>
      <c r="F11" s="52"/>
      <c r="G11" s="52"/>
      <c r="H11" s="52"/>
      <c r="I11" s="52"/>
      <c r="J11" s="52"/>
      <c r="K11" s="52"/>
      <c r="L11" s="52"/>
      <c r="M11" s="52"/>
      <c r="N11" s="52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52"/>
      <c r="AE11" s="7"/>
      <c r="AF11" s="7"/>
      <c r="AG11" s="7"/>
      <c r="AH11" s="7"/>
      <c r="AI11" s="7"/>
      <c r="AJ11" s="7"/>
      <c r="AK11" s="7"/>
      <c r="AQ11" s="191" t="str">
        <f>IF(ISERROR(CODE(BB11)),"",IF(CODE(BB11)=32,"","当初請負額"))</f>
        <v/>
      </c>
      <c r="AR11" s="191"/>
      <c r="AS11" s="191"/>
      <c r="AT11" s="191"/>
      <c r="AU11" s="191"/>
      <c r="AV11" s="191"/>
      <c r="AW11" s="191"/>
      <c r="AX11" s="191"/>
      <c r="AY11" s="191"/>
      <c r="AZ11" s="191"/>
      <c r="BA11" s="15"/>
      <c r="BB11" s="178"/>
      <c r="BC11" s="178"/>
      <c r="BD11" s="178"/>
      <c r="BE11" s="178"/>
      <c r="BF11" s="178"/>
      <c r="BG11" s="178"/>
      <c r="BH11" s="178"/>
      <c r="BI11" s="178"/>
      <c r="BJ11" s="178"/>
      <c r="BK11" s="178"/>
      <c r="BL11" s="178"/>
      <c r="BM11" s="15"/>
      <c r="BN11" s="176" t="str">
        <f>IF(BP11&gt;0,"（","")</f>
        <v/>
      </c>
      <c r="BO11" s="176"/>
      <c r="BP11" s="178"/>
      <c r="BQ11" s="178"/>
      <c r="BR11" s="178"/>
      <c r="BS11" s="178"/>
      <c r="BT11" s="178"/>
      <c r="BU11" s="178"/>
      <c r="BV11" s="178"/>
      <c r="BW11" s="178"/>
      <c r="BX11" s="178"/>
      <c r="BY11" s="178"/>
      <c r="BZ11" s="178"/>
      <c r="CA11" s="176" t="str">
        <f>IF(BP11&gt;0,"）","")</f>
        <v/>
      </c>
      <c r="CB11" s="190"/>
    </row>
    <row r="12" spans="1:82" ht="17.25" customHeight="1" x14ac:dyDescent="0.15">
      <c r="A12" s="167"/>
      <c r="B12" s="168"/>
      <c r="C12" s="169"/>
      <c r="D12" s="51"/>
      <c r="E12" s="15"/>
      <c r="F12" s="52"/>
      <c r="G12" s="52"/>
      <c r="H12" s="52"/>
      <c r="I12" s="52"/>
      <c r="J12" s="52"/>
      <c r="K12" s="52"/>
      <c r="L12" s="52"/>
      <c r="M12" s="52"/>
      <c r="N12" s="52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52"/>
      <c r="AE12" s="7"/>
      <c r="AF12" s="7"/>
      <c r="AG12" s="7"/>
      <c r="AH12" s="7"/>
      <c r="AI12" s="7"/>
      <c r="AJ12" s="7"/>
      <c r="AK12" s="7"/>
      <c r="AQ12" s="191" t="str">
        <f>IF(ISERROR(CODE(BB12)),"",IF(CODE(BB14)=32,"","請負減率"))</f>
        <v/>
      </c>
      <c r="AR12" s="191"/>
      <c r="AS12" s="191"/>
      <c r="AT12" s="191"/>
      <c r="AU12" s="191"/>
      <c r="AV12" s="191"/>
      <c r="AW12" s="191"/>
      <c r="AX12" s="191"/>
      <c r="AY12" s="191"/>
      <c r="AZ12" s="191"/>
      <c r="BA12" s="15"/>
      <c r="BB12" s="189"/>
      <c r="BC12" s="189"/>
      <c r="BD12" s="189"/>
      <c r="BE12" s="189"/>
      <c r="BF12" s="189"/>
      <c r="BG12" s="189"/>
      <c r="BH12" s="189"/>
      <c r="BI12" s="189"/>
      <c r="BJ12" s="189"/>
      <c r="BK12" s="189"/>
      <c r="BL12" s="189"/>
      <c r="BM12" s="15"/>
      <c r="BN12" s="192"/>
      <c r="BO12" s="192"/>
      <c r="BP12" s="176"/>
      <c r="BQ12" s="176"/>
      <c r="BR12" s="176"/>
      <c r="BS12" s="176"/>
      <c r="BT12" s="176"/>
      <c r="BU12" s="176"/>
      <c r="BV12" s="176"/>
      <c r="BW12" s="176"/>
      <c r="BX12" s="176"/>
      <c r="BY12" s="176"/>
      <c r="BZ12" s="176"/>
      <c r="CA12" s="192"/>
      <c r="CB12" s="193"/>
      <c r="CC12" s="57"/>
    </row>
    <row r="13" spans="1:82" ht="17.25" customHeight="1" x14ac:dyDescent="0.15">
      <c r="A13" s="167"/>
      <c r="B13" s="168"/>
      <c r="C13" s="169"/>
      <c r="D13" s="51"/>
      <c r="E13" s="15"/>
      <c r="F13" s="52"/>
      <c r="G13" s="52"/>
      <c r="H13" s="52"/>
      <c r="I13" s="52"/>
      <c r="J13" s="52"/>
      <c r="K13" s="52"/>
      <c r="L13" s="52"/>
      <c r="M13" s="52"/>
      <c r="N13" s="52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52"/>
      <c r="AE13" s="7"/>
      <c r="AF13" s="7"/>
      <c r="AG13" s="7"/>
      <c r="AH13" s="7"/>
      <c r="AI13" s="7"/>
      <c r="AJ13" s="7"/>
      <c r="AK13" s="7"/>
      <c r="AQ13" s="191" t="str">
        <f>IF(ISERROR(CODE(BB13)),"",IF(CODE(BB13)=32,"","変更設計額"))</f>
        <v/>
      </c>
      <c r="AR13" s="191"/>
      <c r="AS13" s="191"/>
      <c r="AT13" s="191"/>
      <c r="AU13" s="191"/>
      <c r="AV13" s="191"/>
      <c r="AW13" s="191"/>
      <c r="AX13" s="191"/>
      <c r="AY13" s="191"/>
      <c r="AZ13" s="191"/>
      <c r="BA13" s="15"/>
      <c r="BB13" s="178" t="str">
        <f>IF(CD3="変更",CD5,"")</f>
        <v/>
      </c>
      <c r="BC13" s="178"/>
      <c r="BD13" s="178"/>
      <c r="BE13" s="178"/>
      <c r="BF13" s="178"/>
      <c r="BG13" s="178"/>
      <c r="BH13" s="178"/>
      <c r="BI13" s="178"/>
      <c r="BJ13" s="178"/>
      <c r="BK13" s="178"/>
      <c r="BL13" s="178"/>
      <c r="BM13" s="15"/>
      <c r="BN13" s="176" t="str">
        <f>IF(TYPE(BP13)=2,"",IF(BP13&gt;0,"（",""))</f>
        <v/>
      </c>
      <c r="BO13" s="176"/>
      <c r="BP13" s="178" t="str">
        <f>IF(CD3="変更",CD6,"")</f>
        <v/>
      </c>
      <c r="BQ13" s="178"/>
      <c r="BR13" s="178"/>
      <c r="BS13" s="178"/>
      <c r="BT13" s="178"/>
      <c r="BU13" s="178"/>
      <c r="BV13" s="178"/>
      <c r="BW13" s="178"/>
      <c r="BX13" s="178"/>
      <c r="BY13" s="178"/>
      <c r="BZ13" s="178"/>
      <c r="CA13" s="176" t="str">
        <f>IF(TYPE(BP13)=2,"",IF(BP13&gt;0,"）",""))</f>
        <v/>
      </c>
      <c r="CB13" s="190"/>
    </row>
    <row r="14" spans="1:82" ht="17.25" customHeight="1" x14ac:dyDescent="0.15">
      <c r="A14" s="167"/>
      <c r="B14" s="168"/>
      <c r="C14" s="169"/>
      <c r="D14" s="51"/>
      <c r="E14" s="15"/>
      <c r="F14" s="52"/>
      <c r="G14" s="52"/>
      <c r="H14" s="52"/>
      <c r="I14" s="52"/>
      <c r="J14" s="52"/>
      <c r="K14" s="52"/>
      <c r="L14" s="52"/>
      <c r="M14" s="52"/>
      <c r="N14" s="52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52"/>
      <c r="AE14" s="7"/>
      <c r="AF14" s="7"/>
      <c r="AG14" s="7"/>
      <c r="AH14" s="7"/>
      <c r="AI14" s="7"/>
      <c r="AJ14" s="7"/>
      <c r="AK14" s="7"/>
      <c r="AQ14" s="191" t="str">
        <f>IF(ISERROR(CODE(BB14)),"",IF(CODE(BB14)=32,"","変更請負額"))</f>
        <v/>
      </c>
      <c r="AR14" s="191"/>
      <c r="AS14" s="191"/>
      <c r="AT14" s="191"/>
      <c r="AU14" s="191"/>
      <c r="AV14" s="191"/>
      <c r="AW14" s="191"/>
      <c r="AX14" s="191"/>
      <c r="AY14" s="191"/>
      <c r="AZ14" s="191"/>
      <c r="BA14" s="15"/>
      <c r="BB14" s="178"/>
      <c r="BC14" s="178"/>
      <c r="BD14" s="178"/>
      <c r="BE14" s="178"/>
      <c r="BF14" s="178"/>
      <c r="BG14" s="178"/>
      <c r="BH14" s="178"/>
      <c r="BI14" s="178"/>
      <c r="BJ14" s="178"/>
      <c r="BK14" s="178"/>
      <c r="BL14" s="178"/>
      <c r="BM14" s="15"/>
      <c r="BN14" s="176" t="str">
        <f>IF(BP14&gt;0,"（","")</f>
        <v/>
      </c>
      <c r="BO14" s="176"/>
      <c r="BP14" s="178"/>
      <c r="BQ14" s="178"/>
      <c r="BR14" s="178"/>
      <c r="BS14" s="178"/>
      <c r="BT14" s="178"/>
      <c r="BU14" s="178"/>
      <c r="BV14" s="178"/>
      <c r="BW14" s="178"/>
      <c r="BX14" s="178"/>
      <c r="BY14" s="178"/>
      <c r="BZ14" s="178"/>
      <c r="CA14" s="176" t="str">
        <f>IF(BP14&gt;0,"）","")</f>
        <v/>
      </c>
      <c r="CB14" s="190"/>
      <c r="CC14" s="57"/>
    </row>
    <row r="15" spans="1:82" ht="17.25" customHeight="1" x14ac:dyDescent="0.15">
      <c r="A15" s="167"/>
      <c r="B15" s="168"/>
      <c r="C15" s="169"/>
      <c r="D15" s="51"/>
      <c r="E15" s="15"/>
      <c r="F15" s="52"/>
      <c r="G15" s="52"/>
      <c r="H15" s="52"/>
      <c r="I15" s="52"/>
      <c r="J15" s="52"/>
      <c r="K15" s="52"/>
      <c r="L15" s="52"/>
      <c r="M15" s="52"/>
      <c r="N15" s="52"/>
      <c r="O15" s="52"/>
      <c r="P15" s="52"/>
      <c r="Q15" s="52"/>
      <c r="R15" s="52"/>
      <c r="S15" s="52"/>
      <c r="T15" s="52"/>
      <c r="U15" s="52"/>
      <c r="V15" s="52"/>
      <c r="W15" s="52"/>
      <c r="X15" s="52"/>
      <c r="Y15" s="52"/>
      <c r="Z15" s="52"/>
      <c r="AA15" s="52"/>
      <c r="AB15" s="52"/>
      <c r="AC15" s="52"/>
      <c r="AD15" s="52"/>
      <c r="AE15" s="52"/>
      <c r="AF15" s="52"/>
      <c r="AG15" s="52"/>
      <c r="AH15" s="52"/>
      <c r="AI15" s="52"/>
      <c r="AJ15" s="52"/>
      <c r="AK15" s="52"/>
      <c r="AL15" s="52"/>
      <c r="AM15" s="52"/>
      <c r="AN15" s="52"/>
      <c r="AO15" s="52"/>
      <c r="AP15" s="52"/>
      <c r="AQ15" s="191" t="str">
        <f>IF(CC3=0,"",IF(CC3&lt;0,"減","増"))</f>
        <v/>
      </c>
      <c r="AR15" s="191"/>
      <c r="AS15" s="191"/>
      <c r="AT15" s="191"/>
      <c r="AU15" s="191"/>
      <c r="AV15" s="191"/>
      <c r="AW15" s="191"/>
      <c r="AX15" s="191"/>
      <c r="AY15" s="191"/>
      <c r="AZ15" s="191"/>
      <c r="BA15" s="15"/>
      <c r="BB15" s="178" t="str">
        <f>IF(CC3=0,"",ABS(CC3))</f>
        <v/>
      </c>
      <c r="BC15" s="178"/>
      <c r="BD15" s="178"/>
      <c r="BE15" s="178"/>
      <c r="BF15" s="178"/>
      <c r="BG15" s="178"/>
      <c r="BH15" s="178"/>
      <c r="BI15" s="178"/>
      <c r="BJ15" s="178"/>
      <c r="BK15" s="178"/>
      <c r="BL15" s="178"/>
      <c r="BM15" s="15"/>
      <c r="BN15" s="176" t="str">
        <f>IF(BP14&gt;0,"（","")</f>
        <v/>
      </c>
      <c r="BO15" s="176"/>
      <c r="BP15" s="178" t="str">
        <f>IF(CC4=0,"",ABS(CC4))</f>
        <v/>
      </c>
      <c r="BQ15" s="178"/>
      <c r="BR15" s="178"/>
      <c r="BS15" s="178"/>
      <c r="BT15" s="178"/>
      <c r="BU15" s="178"/>
      <c r="BV15" s="178"/>
      <c r="BW15" s="178"/>
      <c r="BX15" s="178"/>
      <c r="BY15" s="178"/>
      <c r="BZ15" s="178"/>
      <c r="CA15" s="176" t="str">
        <f>IF(BP14&gt;0,"）","")</f>
        <v/>
      </c>
      <c r="CB15" s="190"/>
      <c r="CC15" s="57"/>
    </row>
    <row r="16" spans="1:82" ht="17.25" customHeight="1" x14ac:dyDescent="0.15">
      <c r="A16" s="167"/>
      <c r="B16" s="168"/>
      <c r="C16" s="169"/>
      <c r="D16" s="51"/>
      <c r="E16" s="15"/>
      <c r="R16" s="52"/>
      <c r="S16" s="52"/>
      <c r="T16" s="52"/>
      <c r="U16" s="52"/>
      <c r="V16" s="52"/>
      <c r="W16" s="52"/>
      <c r="X16" s="52"/>
      <c r="Y16" s="52"/>
      <c r="AC16" s="52"/>
      <c r="AD16" s="52"/>
      <c r="AE16" s="52"/>
      <c r="AF16" s="52"/>
      <c r="AG16" s="52"/>
      <c r="AH16" s="52"/>
      <c r="AI16" s="52"/>
      <c r="AJ16" s="52"/>
      <c r="AN16" s="52"/>
      <c r="AO16" s="52"/>
      <c r="AP16" s="52"/>
      <c r="AQ16" s="52"/>
      <c r="AR16" s="52"/>
      <c r="AS16" s="52"/>
      <c r="AT16" s="52"/>
      <c r="AU16" s="52"/>
      <c r="BA16" s="52"/>
      <c r="BB16" s="52"/>
      <c r="BC16" s="52"/>
      <c r="BD16" s="52"/>
      <c r="BE16" s="52"/>
      <c r="BF16" s="52"/>
      <c r="BG16" s="52"/>
      <c r="BH16" s="52"/>
      <c r="BR16" s="52"/>
      <c r="BS16" s="52"/>
      <c r="BT16" s="52"/>
      <c r="BU16" s="52"/>
      <c r="BV16" s="52"/>
      <c r="BW16" s="52"/>
      <c r="BX16" s="52"/>
      <c r="BY16" s="52"/>
      <c r="BZ16" s="15"/>
      <c r="CA16" s="15"/>
      <c r="CB16" s="53"/>
    </row>
    <row r="17" spans="1:81" ht="17.25" customHeight="1" x14ac:dyDescent="0.15">
      <c r="A17" s="167"/>
      <c r="B17" s="168"/>
      <c r="C17" s="169"/>
      <c r="D17" s="45"/>
      <c r="E17" s="176" t="str">
        <f>IF(AQ14="","",AQ14)</f>
        <v/>
      </c>
      <c r="F17" s="176"/>
      <c r="G17" s="176"/>
      <c r="H17" s="176"/>
      <c r="I17" s="176"/>
      <c r="J17" s="176"/>
      <c r="K17" s="176"/>
      <c r="L17" s="176" t="str">
        <f>IF(BB10&gt;0,"＝","")</f>
        <v/>
      </c>
      <c r="M17" s="176"/>
      <c r="N17" s="176" t="str">
        <f>IF(AQ11="","",AQ11)</f>
        <v/>
      </c>
      <c r="O17" s="176"/>
      <c r="P17" s="176"/>
      <c r="Q17" s="176"/>
      <c r="R17" s="176"/>
      <c r="S17" s="176"/>
      <c r="T17" s="176"/>
      <c r="U17" s="176" t="str">
        <f>IF(BB10&gt;0,"×","")</f>
        <v/>
      </c>
      <c r="V17" s="176"/>
      <c r="W17" s="176" t="str">
        <f>IF(AQ13="","",AQ13)</f>
        <v/>
      </c>
      <c r="X17" s="176"/>
      <c r="Y17" s="176"/>
      <c r="Z17" s="176"/>
      <c r="AA17" s="176"/>
      <c r="AB17" s="176"/>
      <c r="AC17" s="176"/>
      <c r="AD17" s="176" t="str">
        <f>IF(BB10&gt;0,"＝","")</f>
        <v/>
      </c>
      <c r="AE17" s="176"/>
      <c r="AF17" s="178" t="str">
        <f>IF(BP11="","",BP11)</f>
        <v/>
      </c>
      <c r="AG17" s="178"/>
      <c r="AH17" s="178"/>
      <c r="AI17" s="178"/>
      <c r="AJ17" s="178"/>
      <c r="AK17" s="178"/>
      <c r="AL17" s="178"/>
      <c r="AM17" s="178"/>
      <c r="AN17" s="178"/>
      <c r="AO17" s="176" t="str">
        <f>IF(BB10&gt;0,"×","")</f>
        <v/>
      </c>
      <c r="AP17" s="176"/>
      <c r="AQ17" s="177" t="str">
        <f>IF(BP13="","",BP13)</f>
        <v/>
      </c>
      <c r="AR17" s="177"/>
      <c r="AS17" s="177"/>
      <c r="AT17" s="177"/>
      <c r="AU17" s="177"/>
      <c r="AV17" s="177"/>
      <c r="AW17" s="177"/>
      <c r="AX17" s="177"/>
      <c r="AY17" s="177"/>
      <c r="AZ17" s="176" t="str">
        <f>IF(BB10&gt;0,"＝","")</f>
        <v/>
      </c>
      <c r="BA17" s="176"/>
      <c r="BB17" s="177" t="str">
        <f>IF(BP14="","",BP14)</f>
        <v/>
      </c>
      <c r="BC17" s="177"/>
      <c r="BD17" s="177"/>
      <c r="BE17" s="177"/>
      <c r="BF17" s="177"/>
      <c r="BG17" s="177"/>
      <c r="BH17" s="177"/>
      <c r="BI17" s="177"/>
      <c r="BJ17" s="177"/>
      <c r="BK17" s="176" t="str">
        <f>IF(BB10&gt;0,"×","")</f>
        <v/>
      </c>
      <c r="BL17" s="176"/>
      <c r="BM17" s="189" t="str">
        <f>IF(BB10&gt;0,TEXT(1+(CC6*100),"0.00"),"")</f>
        <v/>
      </c>
      <c r="BN17" s="189"/>
      <c r="BO17" s="189"/>
      <c r="BP17" s="176" t="str">
        <f>IF(BB10&gt;0,"＝","")</f>
        <v/>
      </c>
      <c r="BQ17" s="176"/>
      <c r="BR17" s="177" t="str">
        <f>IF(BB14="","",BB14)</f>
        <v/>
      </c>
      <c r="BS17" s="177"/>
      <c r="BT17" s="177"/>
      <c r="BU17" s="177"/>
      <c r="BV17" s="177"/>
      <c r="BW17" s="177"/>
      <c r="BX17" s="177"/>
      <c r="BY17" s="177"/>
      <c r="BZ17" s="177"/>
      <c r="CA17" s="15"/>
      <c r="CB17" s="53"/>
      <c r="CC17" s="57"/>
    </row>
    <row r="18" spans="1:81" ht="17.25" customHeight="1" x14ac:dyDescent="0.15">
      <c r="A18" s="167"/>
      <c r="B18" s="168"/>
      <c r="C18" s="169"/>
      <c r="D18" s="45"/>
      <c r="E18" s="176"/>
      <c r="F18" s="176"/>
      <c r="G18" s="176"/>
      <c r="H18" s="176"/>
      <c r="I18" s="176"/>
      <c r="J18" s="176"/>
      <c r="K18" s="176"/>
      <c r="L18" s="176"/>
      <c r="M18" s="176"/>
      <c r="N18" s="176" t="str">
        <f>IF(AQ10="","",AQ10)</f>
        <v/>
      </c>
      <c r="O18" s="176"/>
      <c r="P18" s="176"/>
      <c r="Q18" s="176"/>
      <c r="R18" s="176"/>
      <c r="S18" s="176"/>
      <c r="T18" s="176"/>
      <c r="U18" s="176"/>
      <c r="V18" s="176"/>
      <c r="W18" s="176"/>
      <c r="X18" s="176"/>
      <c r="Y18" s="176"/>
      <c r="Z18" s="176"/>
      <c r="AA18" s="176"/>
      <c r="AB18" s="176"/>
      <c r="AC18" s="176"/>
      <c r="AD18" s="176"/>
      <c r="AE18" s="176"/>
      <c r="AF18" s="178" t="str">
        <f>IF(BP10="","",BP10)</f>
        <v/>
      </c>
      <c r="AG18" s="178"/>
      <c r="AH18" s="178"/>
      <c r="AI18" s="178"/>
      <c r="AJ18" s="178"/>
      <c r="AK18" s="178"/>
      <c r="AL18" s="178"/>
      <c r="AM18" s="178"/>
      <c r="AN18" s="178"/>
      <c r="AO18" s="176"/>
      <c r="AP18" s="176"/>
      <c r="AQ18" s="177"/>
      <c r="AR18" s="177"/>
      <c r="AS18" s="177"/>
      <c r="AT18" s="177"/>
      <c r="AU18" s="177"/>
      <c r="AV18" s="177"/>
      <c r="AW18" s="177"/>
      <c r="AX18" s="177"/>
      <c r="AY18" s="177"/>
      <c r="AZ18" s="176"/>
      <c r="BA18" s="176"/>
      <c r="BB18" s="177"/>
      <c r="BC18" s="177"/>
      <c r="BD18" s="177"/>
      <c r="BE18" s="177"/>
      <c r="BF18" s="177"/>
      <c r="BG18" s="177"/>
      <c r="BH18" s="177"/>
      <c r="BI18" s="177"/>
      <c r="BJ18" s="177"/>
      <c r="BK18" s="176"/>
      <c r="BL18" s="176"/>
      <c r="BM18" s="189"/>
      <c r="BN18" s="189"/>
      <c r="BO18" s="189"/>
      <c r="BP18" s="176"/>
      <c r="BQ18" s="176"/>
      <c r="BR18" s="177"/>
      <c r="BS18" s="177"/>
      <c r="BT18" s="177"/>
      <c r="BU18" s="177"/>
      <c r="BV18" s="177"/>
      <c r="BW18" s="177"/>
      <c r="BX18" s="177"/>
      <c r="BY18" s="177"/>
      <c r="BZ18" s="177"/>
      <c r="CA18" s="15"/>
      <c r="CB18" s="53"/>
      <c r="CC18" s="57"/>
    </row>
    <row r="19" spans="1:81" ht="17.25" customHeight="1" x14ac:dyDescent="0.15">
      <c r="A19" s="167"/>
      <c r="B19" s="168"/>
      <c r="C19" s="169"/>
      <c r="D19" s="54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0"/>
      <c r="BX19" s="10"/>
      <c r="BY19" s="10"/>
      <c r="BZ19" s="10"/>
      <c r="CA19" s="10"/>
      <c r="CB19" s="55"/>
    </row>
    <row r="20" spans="1:81" ht="17.25" customHeight="1" x14ac:dyDescent="0.15">
      <c r="A20" s="159" t="s">
        <v>43</v>
      </c>
      <c r="B20" s="160"/>
      <c r="C20" s="160"/>
      <c r="D20" s="161" t="s">
        <v>44</v>
      </c>
      <c r="E20" s="162"/>
      <c r="F20" s="179" t="s">
        <v>79</v>
      </c>
      <c r="G20" s="180"/>
      <c r="H20" s="180"/>
      <c r="I20" s="180"/>
      <c r="J20" s="180"/>
      <c r="K20" s="180"/>
      <c r="L20" s="180"/>
      <c r="M20" s="180"/>
      <c r="N20" s="180"/>
      <c r="O20" s="180"/>
      <c r="P20" s="180"/>
      <c r="Q20" s="180"/>
      <c r="R20" s="180"/>
      <c r="S20" s="180"/>
      <c r="T20" s="180"/>
      <c r="U20" s="180"/>
      <c r="V20" s="180"/>
      <c r="W20" s="180"/>
      <c r="X20" s="180"/>
      <c r="Y20" s="180"/>
      <c r="Z20" s="180"/>
      <c r="AA20" s="180"/>
      <c r="AB20" s="180"/>
      <c r="AC20" s="180"/>
      <c r="AD20" s="180"/>
      <c r="AE20" s="180"/>
      <c r="AF20" s="180"/>
      <c r="AG20" s="180"/>
      <c r="AH20" s="180"/>
      <c r="AI20" s="180"/>
      <c r="AJ20" s="180"/>
      <c r="AK20" s="180"/>
      <c r="AL20" s="180"/>
      <c r="AM20" s="180"/>
      <c r="AN20" s="181"/>
      <c r="AO20" s="185" t="s">
        <v>45</v>
      </c>
      <c r="AP20" s="186"/>
      <c r="AQ20" s="179" t="s">
        <v>78</v>
      </c>
      <c r="AR20" s="180"/>
      <c r="AS20" s="180"/>
      <c r="AT20" s="180"/>
      <c r="AU20" s="180"/>
      <c r="AV20" s="180"/>
      <c r="AW20" s="180"/>
      <c r="AX20" s="180"/>
      <c r="AY20" s="180"/>
      <c r="AZ20" s="180"/>
      <c r="BA20" s="180"/>
      <c r="BB20" s="180"/>
      <c r="BC20" s="180"/>
      <c r="BD20" s="180"/>
      <c r="BE20" s="180"/>
      <c r="BF20" s="180"/>
      <c r="BG20" s="180"/>
      <c r="BH20" s="180"/>
      <c r="BI20" s="180"/>
      <c r="BJ20" s="180"/>
      <c r="BK20" s="180"/>
      <c r="BL20" s="180"/>
      <c r="BM20" s="180"/>
      <c r="BN20" s="180"/>
      <c r="BO20" s="180"/>
      <c r="BP20" s="180"/>
      <c r="BQ20" s="180"/>
      <c r="BR20" s="180"/>
      <c r="BS20" s="180"/>
      <c r="BT20" s="180"/>
      <c r="BU20" s="180"/>
      <c r="BV20" s="180"/>
      <c r="BW20" s="180"/>
      <c r="BX20" s="180"/>
      <c r="BY20" s="180"/>
      <c r="BZ20" s="180"/>
      <c r="CA20" s="180"/>
      <c r="CB20" s="181"/>
      <c r="CC20" s="57"/>
    </row>
    <row r="21" spans="1:81" ht="17.25" customHeight="1" x14ac:dyDescent="0.15">
      <c r="A21" s="133" t="s">
        <v>46</v>
      </c>
      <c r="B21" s="134"/>
      <c r="C21" s="134"/>
      <c r="D21" s="136"/>
      <c r="E21" s="163"/>
      <c r="F21" s="182"/>
      <c r="G21" s="183"/>
      <c r="H21" s="183"/>
      <c r="I21" s="183"/>
      <c r="J21" s="183"/>
      <c r="K21" s="183"/>
      <c r="L21" s="183"/>
      <c r="M21" s="183"/>
      <c r="N21" s="183"/>
      <c r="O21" s="183"/>
      <c r="P21" s="183"/>
      <c r="Q21" s="183"/>
      <c r="R21" s="183"/>
      <c r="S21" s="183"/>
      <c r="T21" s="183"/>
      <c r="U21" s="183"/>
      <c r="V21" s="183"/>
      <c r="W21" s="183"/>
      <c r="X21" s="183"/>
      <c r="Y21" s="183"/>
      <c r="Z21" s="183"/>
      <c r="AA21" s="183"/>
      <c r="AB21" s="183"/>
      <c r="AC21" s="183"/>
      <c r="AD21" s="183"/>
      <c r="AE21" s="183"/>
      <c r="AF21" s="183"/>
      <c r="AG21" s="183"/>
      <c r="AH21" s="183"/>
      <c r="AI21" s="183"/>
      <c r="AJ21" s="183"/>
      <c r="AK21" s="183"/>
      <c r="AL21" s="183"/>
      <c r="AM21" s="183"/>
      <c r="AN21" s="184"/>
      <c r="AO21" s="187"/>
      <c r="AP21" s="188"/>
      <c r="AQ21" s="182"/>
      <c r="AR21" s="183"/>
      <c r="AS21" s="183"/>
      <c r="AT21" s="183"/>
      <c r="AU21" s="183"/>
      <c r="AV21" s="183"/>
      <c r="AW21" s="183"/>
      <c r="AX21" s="183"/>
      <c r="AY21" s="183"/>
      <c r="AZ21" s="183"/>
      <c r="BA21" s="183"/>
      <c r="BB21" s="183"/>
      <c r="BC21" s="183"/>
      <c r="BD21" s="183"/>
      <c r="BE21" s="183"/>
      <c r="BF21" s="183"/>
      <c r="BG21" s="183"/>
      <c r="BH21" s="183"/>
      <c r="BI21" s="183"/>
      <c r="BJ21" s="183"/>
      <c r="BK21" s="183"/>
      <c r="BL21" s="183"/>
      <c r="BM21" s="183"/>
      <c r="BN21" s="183"/>
      <c r="BO21" s="183"/>
      <c r="BP21" s="183"/>
      <c r="BQ21" s="183"/>
      <c r="BR21" s="183"/>
      <c r="BS21" s="183"/>
      <c r="BT21" s="183"/>
      <c r="BU21" s="183"/>
      <c r="BV21" s="183"/>
      <c r="BW21" s="183"/>
      <c r="BX21" s="183"/>
      <c r="BY21" s="183"/>
      <c r="BZ21" s="183"/>
      <c r="CA21" s="183"/>
      <c r="CB21" s="184"/>
      <c r="CC21" s="57"/>
    </row>
    <row r="22" spans="1:81" ht="17.25" customHeight="1" x14ac:dyDescent="0.15">
      <c r="A22" s="164" t="s">
        <v>47</v>
      </c>
      <c r="B22" s="165"/>
      <c r="C22" s="166"/>
      <c r="D22" s="170"/>
      <c r="E22" s="171"/>
      <c r="F22" s="171"/>
      <c r="G22" s="171"/>
      <c r="H22" s="171"/>
      <c r="I22" s="171"/>
      <c r="J22" s="171"/>
      <c r="K22" s="171"/>
      <c r="L22" s="171"/>
      <c r="M22" s="171"/>
      <c r="N22" s="171"/>
      <c r="O22" s="171"/>
      <c r="P22" s="171"/>
      <c r="Q22" s="171"/>
      <c r="R22" s="171"/>
      <c r="S22" s="171"/>
      <c r="T22" s="171"/>
      <c r="U22" s="171"/>
      <c r="V22" s="171"/>
      <c r="W22" s="171"/>
      <c r="X22" s="171"/>
      <c r="Y22" s="171"/>
      <c r="Z22" s="171"/>
      <c r="AA22" s="171"/>
      <c r="AB22" s="171"/>
      <c r="AC22" s="171"/>
      <c r="AD22" s="171"/>
      <c r="AE22" s="171"/>
      <c r="AF22" s="171"/>
      <c r="AG22" s="171"/>
      <c r="AH22" s="171"/>
      <c r="AI22" s="171"/>
      <c r="AJ22" s="171"/>
      <c r="AK22" s="171"/>
      <c r="AL22" s="171"/>
      <c r="AM22" s="171"/>
      <c r="AN22" s="171"/>
      <c r="AO22" s="171"/>
      <c r="AP22" s="171"/>
      <c r="AQ22" s="171"/>
      <c r="AR22" s="171"/>
      <c r="AS22" s="171"/>
      <c r="AT22" s="171"/>
      <c r="AU22" s="171"/>
      <c r="AV22" s="171"/>
      <c r="AW22" s="171"/>
      <c r="AX22" s="171"/>
      <c r="AY22" s="171"/>
      <c r="AZ22" s="171"/>
      <c r="BA22" s="171"/>
      <c r="BB22" s="171"/>
      <c r="BC22" s="171"/>
      <c r="BD22" s="171"/>
      <c r="BE22" s="171"/>
      <c r="BF22" s="171"/>
      <c r="BG22" s="171"/>
      <c r="BH22" s="171"/>
      <c r="BI22" s="171"/>
      <c r="BJ22" s="171"/>
      <c r="BK22" s="171"/>
      <c r="BL22" s="171"/>
      <c r="BM22" s="171"/>
      <c r="BN22" s="171"/>
      <c r="BO22" s="171"/>
      <c r="BP22" s="171"/>
      <c r="BQ22" s="171"/>
      <c r="BR22" s="171"/>
      <c r="BS22" s="171"/>
      <c r="BT22" s="171"/>
      <c r="BU22" s="171"/>
      <c r="BV22" s="171"/>
      <c r="BW22" s="171"/>
      <c r="BX22" s="171"/>
      <c r="BY22" s="171"/>
      <c r="BZ22" s="171"/>
      <c r="CA22" s="171"/>
      <c r="CB22" s="172"/>
    </row>
    <row r="23" spans="1:81" ht="17.25" customHeight="1" x14ac:dyDescent="0.15">
      <c r="A23" s="167"/>
      <c r="B23" s="168"/>
      <c r="C23" s="169"/>
      <c r="D23" s="173"/>
      <c r="E23" s="174"/>
      <c r="F23" s="174"/>
      <c r="G23" s="174"/>
      <c r="H23" s="174"/>
      <c r="I23" s="174"/>
      <c r="J23" s="174"/>
      <c r="K23" s="174"/>
      <c r="L23" s="174"/>
      <c r="M23" s="174"/>
      <c r="N23" s="174"/>
      <c r="O23" s="174"/>
      <c r="P23" s="174"/>
      <c r="Q23" s="174"/>
      <c r="R23" s="174"/>
      <c r="S23" s="174"/>
      <c r="T23" s="174"/>
      <c r="U23" s="174"/>
      <c r="V23" s="174"/>
      <c r="W23" s="174"/>
      <c r="X23" s="174"/>
      <c r="Y23" s="174"/>
      <c r="Z23" s="174"/>
      <c r="AA23" s="174"/>
      <c r="AB23" s="174"/>
      <c r="AC23" s="174"/>
      <c r="AD23" s="174"/>
      <c r="AE23" s="174"/>
      <c r="AF23" s="174"/>
      <c r="AG23" s="174"/>
      <c r="AH23" s="174"/>
      <c r="AI23" s="174"/>
      <c r="AJ23" s="174"/>
      <c r="AK23" s="174"/>
      <c r="AL23" s="174"/>
      <c r="AM23" s="174"/>
      <c r="AN23" s="174"/>
      <c r="AO23" s="174"/>
      <c r="AP23" s="174"/>
      <c r="AQ23" s="174"/>
      <c r="AR23" s="174"/>
      <c r="AS23" s="174"/>
      <c r="AT23" s="174"/>
      <c r="AU23" s="174"/>
      <c r="AV23" s="174"/>
      <c r="AW23" s="174"/>
      <c r="AX23" s="174"/>
      <c r="AY23" s="174"/>
      <c r="AZ23" s="174"/>
      <c r="BA23" s="174"/>
      <c r="BB23" s="174"/>
      <c r="BC23" s="174"/>
      <c r="BD23" s="174"/>
      <c r="BE23" s="174"/>
      <c r="BF23" s="174"/>
      <c r="BG23" s="174"/>
      <c r="BH23" s="174"/>
      <c r="BI23" s="174"/>
      <c r="BJ23" s="174"/>
      <c r="BK23" s="174"/>
      <c r="BL23" s="174"/>
      <c r="BM23" s="174"/>
      <c r="BN23" s="174"/>
      <c r="BO23" s="174"/>
      <c r="BP23" s="174"/>
      <c r="BQ23" s="174"/>
      <c r="BR23" s="174"/>
      <c r="BS23" s="174"/>
      <c r="BT23" s="174"/>
      <c r="BU23" s="174"/>
      <c r="BV23" s="174"/>
      <c r="BW23" s="174"/>
      <c r="BX23" s="174"/>
      <c r="BY23" s="174"/>
      <c r="BZ23" s="174"/>
      <c r="CA23" s="174"/>
      <c r="CB23" s="175"/>
    </row>
    <row r="24" spans="1:81" ht="17.25" customHeight="1" x14ac:dyDescent="0.15">
      <c r="A24" s="167"/>
      <c r="B24" s="168"/>
      <c r="C24" s="169"/>
      <c r="D24" s="173"/>
      <c r="E24" s="174"/>
      <c r="F24" s="174"/>
      <c r="G24" s="174"/>
      <c r="H24" s="174"/>
      <c r="I24" s="174"/>
      <c r="J24" s="174"/>
      <c r="K24" s="174"/>
      <c r="L24" s="174"/>
      <c r="M24" s="174"/>
      <c r="N24" s="174"/>
      <c r="O24" s="174"/>
      <c r="P24" s="174"/>
      <c r="Q24" s="174"/>
      <c r="R24" s="174"/>
      <c r="S24" s="174"/>
      <c r="T24" s="174"/>
      <c r="U24" s="174"/>
      <c r="V24" s="174"/>
      <c r="W24" s="174"/>
      <c r="X24" s="174"/>
      <c r="Y24" s="174"/>
      <c r="Z24" s="174"/>
      <c r="AA24" s="174"/>
      <c r="AB24" s="174"/>
      <c r="AC24" s="174"/>
      <c r="AD24" s="174"/>
      <c r="AE24" s="174"/>
      <c r="AF24" s="174"/>
      <c r="AG24" s="174"/>
      <c r="AH24" s="174"/>
      <c r="AI24" s="174"/>
      <c r="AJ24" s="174"/>
      <c r="AK24" s="174"/>
      <c r="AL24" s="174"/>
      <c r="AM24" s="174"/>
      <c r="AN24" s="174"/>
      <c r="AO24" s="174"/>
      <c r="AP24" s="174"/>
      <c r="AQ24" s="174"/>
      <c r="AR24" s="174"/>
      <c r="AS24" s="174"/>
      <c r="AT24" s="174"/>
      <c r="AU24" s="174"/>
      <c r="AV24" s="174"/>
      <c r="AW24" s="174"/>
      <c r="AX24" s="174"/>
      <c r="AY24" s="174"/>
      <c r="AZ24" s="174"/>
      <c r="BA24" s="174"/>
      <c r="BB24" s="174"/>
      <c r="BC24" s="174"/>
      <c r="BD24" s="174"/>
      <c r="BE24" s="174"/>
      <c r="BF24" s="174"/>
      <c r="BG24" s="174"/>
      <c r="BH24" s="174"/>
      <c r="BI24" s="174"/>
      <c r="BJ24" s="174"/>
      <c r="BK24" s="174"/>
      <c r="BL24" s="174"/>
      <c r="BM24" s="174"/>
      <c r="BN24" s="174"/>
      <c r="BO24" s="174"/>
      <c r="BP24" s="174"/>
      <c r="BQ24" s="174"/>
      <c r="BR24" s="174"/>
      <c r="BS24" s="174"/>
      <c r="BT24" s="174"/>
      <c r="BU24" s="174"/>
      <c r="BV24" s="174"/>
      <c r="BW24" s="174"/>
      <c r="BX24" s="174"/>
      <c r="BY24" s="174"/>
      <c r="BZ24" s="174"/>
      <c r="CA24" s="174"/>
      <c r="CB24" s="175"/>
    </row>
    <row r="25" spans="1:81" ht="17.25" customHeight="1" x14ac:dyDescent="0.15">
      <c r="A25" s="167"/>
      <c r="B25" s="168"/>
      <c r="C25" s="169"/>
      <c r="D25" s="173"/>
      <c r="E25" s="174"/>
      <c r="F25" s="174"/>
      <c r="G25" s="174"/>
      <c r="H25" s="174"/>
      <c r="I25" s="174"/>
      <c r="J25" s="174"/>
      <c r="K25" s="174"/>
      <c r="L25" s="174"/>
      <c r="M25" s="174"/>
      <c r="N25" s="174"/>
      <c r="O25" s="174"/>
      <c r="P25" s="174"/>
      <c r="Q25" s="174"/>
      <c r="R25" s="174"/>
      <c r="S25" s="174"/>
      <c r="T25" s="174"/>
      <c r="U25" s="174"/>
      <c r="V25" s="174"/>
      <c r="W25" s="174"/>
      <c r="X25" s="174"/>
      <c r="Y25" s="174"/>
      <c r="Z25" s="174"/>
      <c r="AA25" s="174"/>
      <c r="AB25" s="174"/>
      <c r="AC25" s="174"/>
      <c r="AD25" s="174"/>
      <c r="AE25" s="174"/>
      <c r="AF25" s="174"/>
      <c r="AG25" s="174"/>
      <c r="AH25" s="174"/>
      <c r="AI25" s="174"/>
      <c r="AJ25" s="174"/>
      <c r="AK25" s="174"/>
      <c r="AL25" s="174"/>
      <c r="AM25" s="174"/>
      <c r="AN25" s="174"/>
      <c r="AO25" s="174"/>
      <c r="AP25" s="174"/>
      <c r="AQ25" s="174"/>
      <c r="AR25" s="174"/>
      <c r="AS25" s="174"/>
      <c r="AT25" s="174"/>
      <c r="AU25" s="174"/>
      <c r="AV25" s="174"/>
      <c r="AW25" s="174"/>
      <c r="AX25" s="174"/>
      <c r="AY25" s="174"/>
      <c r="AZ25" s="174"/>
      <c r="BA25" s="174"/>
      <c r="BB25" s="174"/>
      <c r="BC25" s="174"/>
      <c r="BD25" s="174"/>
      <c r="BE25" s="174"/>
      <c r="BF25" s="174"/>
      <c r="BG25" s="174"/>
      <c r="BH25" s="174"/>
      <c r="BI25" s="174"/>
      <c r="BJ25" s="174"/>
      <c r="BK25" s="174"/>
      <c r="BL25" s="174"/>
      <c r="BM25" s="174"/>
      <c r="BN25" s="174"/>
      <c r="BO25" s="174"/>
      <c r="BP25" s="174"/>
      <c r="BQ25" s="174"/>
      <c r="BR25" s="174"/>
      <c r="BS25" s="174"/>
      <c r="BT25" s="174"/>
      <c r="BU25" s="174"/>
      <c r="BV25" s="174"/>
      <c r="BW25" s="174"/>
      <c r="BX25" s="174"/>
      <c r="BY25" s="174"/>
      <c r="BZ25" s="174"/>
      <c r="CA25" s="174"/>
      <c r="CB25" s="175"/>
    </row>
    <row r="26" spans="1:81" ht="17.25" customHeight="1" x14ac:dyDescent="0.15">
      <c r="A26" s="125"/>
      <c r="B26" s="121" t="s">
        <v>48</v>
      </c>
      <c r="C26" s="121"/>
      <c r="D26" s="121"/>
      <c r="E26" s="121"/>
      <c r="F26" s="121"/>
      <c r="G26" s="121"/>
      <c r="H26" s="121"/>
      <c r="I26" s="121"/>
      <c r="J26" s="121"/>
      <c r="K26" s="121"/>
      <c r="L26" s="121"/>
      <c r="M26" s="121"/>
      <c r="N26" s="122"/>
      <c r="O26" s="125"/>
      <c r="P26" s="160"/>
      <c r="Q26" s="160"/>
      <c r="R26" s="160"/>
      <c r="S26" s="160"/>
      <c r="T26" s="160"/>
      <c r="U26" s="160"/>
      <c r="V26" s="160"/>
      <c r="W26" s="160"/>
      <c r="X26" s="161" t="s">
        <v>49</v>
      </c>
      <c r="Y26" s="161"/>
      <c r="Z26" s="161"/>
      <c r="AA26" s="162"/>
      <c r="AB26" s="125"/>
      <c r="AC26" s="121" t="s">
        <v>50</v>
      </c>
      <c r="AD26" s="121"/>
      <c r="AE26" s="121"/>
      <c r="AF26" s="121"/>
      <c r="AG26" s="121"/>
      <c r="AH26" s="121"/>
      <c r="AI26" s="121"/>
      <c r="AJ26" s="121"/>
      <c r="AK26" s="121"/>
      <c r="AL26" s="121"/>
      <c r="AM26" s="121"/>
      <c r="AN26" s="121"/>
      <c r="AO26" s="122"/>
      <c r="AP26" s="125"/>
      <c r="AQ26" s="160"/>
      <c r="AR26" s="160"/>
      <c r="AS26" s="160"/>
      <c r="AT26" s="160"/>
      <c r="AU26" s="160"/>
      <c r="AV26" s="160"/>
      <c r="AW26" s="160"/>
      <c r="AX26" s="160"/>
      <c r="AY26" s="161" t="s">
        <v>49</v>
      </c>
      <c r="AZ26" s="161"/>
      <c r="BA26" s="161"/>
      <c r="BB26" s="162"/>
      <c r="BC26" s="125"/>
      <c r="BD26" s="121" t="s">
        <v>51</v>
      </c>
      <c r="BE26" s="121"/>
      <c r="BF26" s="121"/>
      <c r="BG26" s="121"/>
      <c r="BH26" s="121"/>
      <c r="BI26" s="121"/>
      <c r="BJ26" s="121"/>
      <c r="BK26" s="121"/>
      <c r="BL26" s="121"/>
      <c r="BM26" s="121"/>
      <c r="BN26" s="121"/>
      <c r="BO26" s="122"/>
      <c r="BP26" s="125"/>
      <c r="BQ26" s="160"/>
      <c r="BR26" s="160"/>
      <c r="BS26" s="160"/>
      <c r="BT26" s="160"/>
      <c r="BU26" s="160"/>
      <c r="BV26" s="160"/>
      <c r="BW26" s="160"/>
      <c r="BX26" s="160"/>
      <c r="BY26" s="161" t="s">
        <v>49</v>
      </c>
      <c r="BZ26" s="161"/>
      <c r="CA26" s="161"/>
      <c r="CB26" s="162"/>
    </row>
    <row r="27" spans="1:81" ht="17.25" customHeight="1" x14ac:dyDescent="0.15">
      <c r="A27" s="126"/>
      <c r="B27" s="123"/>
      <c r="C27" s="123"/>
      <c r="D27" s="123"/>
      <c r="E27" s="123"/>
      <c r="F27" s="123"/>
      <c r="G27" s="123"/>
      <c r="H27" s="123"/>
      <c r="I27" s="123"/>
      <c r="J27" s="123"/>
      <c r="K27" s="123"/>
      <c r="L27" s="123"/>
      <c r="M27" s="123"/>
      <c r="N27" s="124"/>
      <c r="O27" s="126"/>
      <c r="P27" s="134"/>
      <c r="Q27" s="134"/>
      <c r="R27" s="134"/>
      <c r="S27" s="134"/>
      <c r="T27" s="134"/>
      <c r="U27" s="134"/>
      <c r="V27" s="134"/>
      <c r="W27" s="134"/>
      <c r="X27" s="136"/>
      <c r="Y27" s="136"/>
      <c r="Z27" s="136"/>
      <c r="AA27" s="163"/>
      <c r="AB27" s="126"/>
      <c r="AC27" s="123"/>
      <c r="AD27" s="123"/>
      <c r="AE27" s="123"/>
      <c r="AF27" s="123"/>
      <c r="AG27" s="123"/>
      <c r="AH27" s="123"/>
      <c r="AI27" s="123"/>
      <c r="AJ27" s="123"/>
      <c r="AK27" s="123"/>
      <c r="AL27" s="123"/>
      <c r="AM27" s="123"/>
      <c r="AN27" s="123"/>
      <c r="AO27" s="124"/>
      <c r="AP27" s="126"/>
      <c r="AQ27" s="134"/>
      <c r="AR27" s="134"/>
      <c r="AS27" s="134"/>
      <c r="AT27" s="134"/>
      <c r="AU27" s="134"/>
      <c r="AV27" s="134"/>
      <c r="AW27" s="134"/>
      <c r="AX27" s="134"/>
      <c r="AY27" s="136"/>
      <c r="AZ27" s="136"/>
      <c r="BA27" s="136"/>
      <c r="BB27" s="163"/>
      <c r="BC27" s="126"/>
      <c r="BD27" s="123"/>
      <c r="BE27" s="123"/>
      <c r="BF27" s="123"/>
      <c r="BG27" s="123"/>
      <c r="BH27" s="123"/>
      <c r="BI27" s="123"/>
      <c r="BJ27" s="123"/>
      <c r="BK27" s="123"/>
      <c r="BL27" s="123"/>
      <c r="BM27" s="123"/>
      <c r="BN27" s="123"/>
      <c r="BO27" s="124"/>
      <c r="BP27" s="126"/>
      <c r="BQ27" s="134"/>
      <c r="BR27" s="134"/>
      <c r="BS27" s="134"/>
      <c r="BT27" s="134"/>
      <c r="BU27" s="134"/>
      <c r="BV27" s="134"/>
      <c r="BW27" s="134"/>
      <c r="BX27" s="134"/>
      <c r="BY27" s="136"/>
      <c r="BZ27" s="136"/>
      <c r="CA27" s="136"/>
      <c r="CB27" s="163"/>
    </row>
    <row r="28" spans="1:81" ht="17.25" customHeight="1" x14ac:dyDescent="0.15">
      <c r="A28" s="146" t="s">
        <v>79</v>
      </c>
      <c r="B28" s="140"/>
      <c r="C28" s="140"/>
      <c r="D28" s="140"/>
      <c r="E28" s="140"/>
      <c r="F28" s="140"/>
      <c r="G28" s="140"/>
      <c r="H28" s="140"/>
      <c r="I28" s="140"/>
      <c r="J28" s="140"/>
      <c r="K28" s="140"/>
      <c r="L28" s="140"/>
      <c r="M28" s="140"/>
      <c r="N28" s="140"/>
      <c r="O28" s="140"/>
      <c r="P28" s="140"/>
      <c r="Q28" s="140"/>
      <c r="R28" s="140"/>
      <c r="S28" s="140"/>
      <c r="T28" s="140"/>
      <c r="U28" s="140"/>
      <c r="V28" s="140"/>
      <c r="W28" s="140"/>
      <c r="X28" s="140"/>
      <c r="Y28" s="140"/>
      <c r="Z28" s="140"/>
      <c r="AA28" s="140"/>
      <c r="AB28" s="140"/>
      <c r="AC28" s="140"/>
      <c r="AD28" s="140"/>
      <c r="AE28" s="140"/>
      <c r="AF28" s="140"/>
      <c r="AG28" s="140"/>
      <c r="AH28" s="140"/>
      <c r="AI28" s="140"/>
      <c r="AJ28" s="140"/>
      <c r="AK28" s="140"/>
      <c r="AL28" s="140"/>
      <c r="AM28" s="140"/>
      <c r="AN28" s="140"/>
      <c r="AO28" s="140"/>
      <c r="AP28" s="140"/>
      <c r="AQ28" s="140"/>
      <c r="AR28" s="140"/>
      <c r="AS28" s="140"/>
      <c r="AT28" s="140"/>
      <c r="AU28" s="140"/>
      <c r="AV28" s="140"/>
      <c r="AW28" s="140"/>
      <c r="AX28" s="140"/>
      <c r="AY28" s="140"/>
      <c r="AZ28" s="140"/>
      <c r="BA28" s="140"/>
      <c r="BB28" s="140"/>
      <c r="BC28" s="140"/>
      <c r="BD28" s="140"/>
      <c r="BE28" s="140"/>
      <c r="BF28" s="140"/>
      <c r="BG28" s="140"/>
      <c r="BH28" s="140"/>
      <c r="BI28" s="140"/>
      <c r="BJ28" s="140"/>
      <c r="BK28" s="140"/>
      <c r="BL28" s="140"/>
      <c r="BM28" s="140"/>
      <c r="BN28" s="140"/>
      <c r="BO28" s="140"/>
      <c r="BP28" s="140"/>
      <c r="BQ28" s="140"/>
      <c r="BR28" s="140"/>
      <c r="BS28" s="140"/>
      <c r="BT28" s="140"/>
      <c r="BU28" s="140"/>
      <c r="BV28" s="140"/>
      <c r="BW28" s="140"/>
      <c r="BX28" s="140"/>
      <c r="BY28" s="140"/>
      <c r="BZ28" s="140"/>
      <c r="CA28" s="140"/>
      <c r="CB28" s="147"/>
    </row>
    <row r="29" spans="1:81" ht="19.5" customHeight="1" x14ac:dyDescent="0.15">
      <c r="A29" s="148"/>
      <c r="B29" s="137"/>
      <c r="C29" s="137"/>
      <c r="D29" s="137"/>
      <c r="E29" s="137"/>
      <c r="F29" s="137"/>
      <c r="G29" s="137"/>
      <c r="H29" s="137"/>
      <c r="I29" s="137"/>
      <c r="J29" s="137"/>
      <c r="K29" s="137"/>
      <c r="L29" s="137"/>
      <c r="M29" s="137"/>
      <c r="N29" s="137"/>
      <c r="O29" s="137"/>
      <c r="P29" s="137"/>
      <c r="Q29" s="137"/>
      <c r="R29" s="137"/>
      <c r="S29" s="137"/>
      <c r="T29" s="137"/>
      <c r="U29" s="137"/>
      <c r="V29" s="137"/>
      <c r="W29" s="137"/>
      <c r="X29" s="137"/>
      <c r="Y29" s="137"/>
      <c r="Z29" s="137"/>
      <c r="AA29" s="137"/>
      <c r="AB29" s="137"/>
      <c r="AC29" s="137"/>
      <c r="AD29" s="137"/>
      <c r="AE29" s="137"/>
      <c r="AF29" s="137"/>
      <c r="AG29" s="137"/>
      <c r="AH29" s="137"/>
      <c r="AI29" s="137"/>
      <c r="AJ29" s="137"/>
      <c r="AK29" s="137"/>
      <c r="AL29" s="137"/>
      <c r="AM29" s="137"/>
      <c r="AN29" s="137"/>
      <c r="AO29" s="137"/>
      <c r="AP29" s="137"/>
      <c r="AQ29" s="137"/>
      <c r="AR29" s="137"/>
      <c r="AS29" s="137"/>
      <c r="AT29" s="137"/>
      <c r="AU29" s="137"/>
      <c r="AV29" s="137"/>
      <c r="AW29" s="137"/>
      <c r="AX29" s="137"/>
      <c r="AY29" s="137"/>
      <c r="AZ29" s="137"/>
      <c r="BA29" s="137"/>
      <c r="BB29" s="137"/>
      <c r="BC29" s="137"/>
      <c r="BD29" s="137"/>
      <c r="BE29" s="137"/>
      <c r="BF29" s="137"/>
      <c r="BG29" s="137"/>
      <c r="BH29" s="137"/>
      <c r="BI29" s="137"/>
      <c r="BJ29" s="137"/>
      <c r="BK29" s="137"/>
      <c r="BL29" s="137"/>
      <c r="BM29" s="137"/>
      <c r="BN29" s="137"/>
      <c r="BO29" s="137"/>
      <c r="BP29" s="137"/>
      <c r="BQ29" s="137"/>
      <c r="BR29" s="137"/>
      <c r="BS29" s="137"/>
      <c r="BT29" s="137"/>
      <c r="BU29" s="137"/>
      <c r="BV29" s="137"/>
      <c r="BW29" s="137"/>
      <c r="BX29" s="137"/>
      <c r="BY29" s="137"/>
      <c r="BZ29" s="137"/>
      <c r="CA29" s="137"/>
      <c r="CB29" s="149"/>
    </row>
    <row r="30" spans="1:81" ht="44.25" customHeight="1" x14ac:dyDescent="0.15">
      <c r="A30" s="30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/>
      <c r="AL30" s="30"/>
      <c r="AM30" s="30"/>
      <c r="AN30" s="30"/>
      <c r="AO30" s="30"/>
      <c r="AP30" s="30"/>
      <c r="AQ30" s="30"/>
      <c r="AR30" s="30"/>
      <c r="AS30" s="30"/>
      <c r="AT30" s="30"/>
      <c r="AU30" s="30"/>
      <c r="AV30" s="30"/>
      <c r="AW30" s="30"/>
      <c r="AX30" s="30"/>
      <c r="AY30" s="30"/>
      <c r="AZ30" s="30"/>
      <c r="BA30" s="30"/>
      <c r="BB30" s="30"/>
      <c r="BC30" s="30"/>
      <c r="BD30" s="30"/>
      <c r="BE30" s="30"/>
      <c r="BF30" s="30"/>
      <c r="BG30" s="30"/>
      <c r="BH30" s="30"/>
      <c r="BI30" s="30"/>
      <c r="BJ30" s="30"/>
      <c r="BK30" s="30"/>
      <c r="BL30" s="30"/>
      <c r="BM30" s="30"/>
      <c r="BN30" s="30"/>
      <c r="BO30" s="30"/>
      <c r="BP30" s="30"/>
      <c r="BQ30" s="30"/>
      <c r="BR30" s="30"/>
      <c r="BS30" s="30"/>
      <c r="BT30" s="30"/>
      <c r="BU30" s="30"/>
      <c r="BV30" s="30"/>
      <c r="BW30" s="30"/>
      <c r="BX30" s="30"/>
      <c r="BY30" s="30"/>
      <c r="BZ30" s="30"/>
      <c r="CA30" s="30"/>
      <c r="CB30" s="30"/>
    </row>
    <row r="31" spans="1:81" ht="45.75" customHeight="1" x14ac:dyDescent="0.15"/>
    <row r="32" spans="1:81" s="56" customFormat="1" ht="14.25" customHeight="1" x14ac:dyDescent="0.15">
      <c r="A32" s="150" t="s">
        <v>52</v>
      </c>
      <c r="B32" s="151"/>
      <c r="C32" s="151"/>
      <c r="D32" s="151"/>
      <c r="E32" s="151"/>
      <c r="F32" s="151"/>
      <c r="G32" s="151"/>
      <c r="H32" s="151"/>
      <c r="I32" s="151"/>
      <c r="J32" s="151"/>
      <c r="K32" s="151"/>
      <c r="L32" s="151"/>
      <c r="M32" s="151"/>
      <c r="N32" s="151"/>
      <c r="O32" s="151"/>
      <c r="P32" s="151"/>
      <c r="Q32" s="151"/>
      <c r="R32" s="151"/>
      <c r="S32" s="151"/>
      <c r="T32" s="151"/>
      <c r="U32" s="151"/>
      <c r="V32" s="151"/>
      <c r="W32" s="151"/>
      <c r="X32" s="151"/>
      <c r="Y32" s="151"/>
      <c r="Z32" s="151"/>
      <c r="AA32" s="151"/>
      <c r="AB32" s="151"/>
      <c r="AC32" s="151"/>
      <c r="AD32" s="151"/>
      <c r="AE32" s="151"/>
      <c r="AF32" s="151"/>
      <c r="AG32" s="151"/>
      <c r="AH32" s="151"/>
      <c r="AI32" s="151"/>
      <c r="AJ32" s="151"/>
      <c r="AK32" s="151"/>
      <c r="AL32" s="151"/>
      <c r="AM32" s="151"/>
      <c r="AN32" s="151"/>
      <c r="AO32" s="151"/>
      <c r="AP32" s="151"/>
      <c r="AQ32" s="151"/>
      <c r="AR32" s="151"/>
      <c r="AS32" s="151"/>
      <c r="AT32" s="151"/>
      <c r="AU32" s="151"/>
      <c r="AV32" s="151"/>
      <c r="AW32" s="151"/>
      <c r="AX32" s="151"/>
      <c r="AY32" s="151"/>
      <c r="AZ32" s="151"/>
      <c r="BA32" s="151"/>
      <c r="BB32" s="151"/>
      <c r="BC32" s="151"/>
      <c r="BD32" s="151"/>
      <c r="BE32" s="151"/>
      <c r="BF32" s="151"/>
      <c r="BG32" s="151"/>
      <c r="BH32" s="151"/>
      <c r="BI32" s="151"/>
      <c r="BJ32" s="151"/>
      <c r="BK32" s="151"/>
      <c r="BL32" s="151"/>
      <c r="BM32" s="151"/>
      <c r="BN32" s="151"/>
      <c r="BO32" s="151"/>
      <c r="BP32" s="151"/>
      <c r="BQ32" s="151"/>
      <c r="BR32" s="151"/>
      <c r="BS32" s="151"/>
      <c r="BT32" s="151"/>
      <c r="BU32" s="151"/>
      <c r="BV32" s="151"/>
      <c r="BW32" s="151"/>
      <c r="BX32" s="151"/>
      <c r="BY32" s="151"/>
      <c r="BZ32" s="151"/>
      <c r="CA32" s="151"/>
      <c r="CB32" s="152"/>
    </row>
    <row r="33" spans="1:80" s="56" customFormat="1" ht="14.25" customHeight="1" x14ac:dyDescent="0.15">
      <c r="A33" s="153"/>
      <c r="B33" s="154"/>
      <c r="C33" s="154"/>
      <c r="D33" s="154"/>
      <c r="E33" s="154"/>
      <c r="F33" s="154"/>
      <c r="G33" s="154"/>
      <c r="H33" s="154"/>
      <c r="I33" s="154"/>
      <c r="J33" s="154"/>
      <c r="K33" s="154"/>
      <c r="L33" s="154"/>
      <c r="M33" s="154"/>
      <c r="N33" s="154"/>
      <c r="O33" s="154"/>
      <c r="P33" s="154"/>
      <c r="Q33" s="154"/>
      <c r="R33" s="154"/>
      <c r="S33" s="154"/>
      <c r="T33" s="154"/>
      <c r="U33" s="154"/>
      <c r="V33" s="154"/>
      <c r="W33" s="154"/>
      <c r="X33" s="154"/>
      <c r="Y33" s="154"/>
      <c r="Z33" s="154"/>
      <c r="AA33" s="154"/>
      <c r="AB33" s="154"/>
      <c r="AC33" s="154"/>
      <c r="AD33" s="154"/>
      <c r="AE33" s="154"/>
      <c r="AF33" s="154"/>
      <c r="AG33" s="154"/>
      <c r="AH33" s="154"/>
      <c r="AI33" s="154"/>
      <c r="AJ33" s="154"/>
      <c r="AK33" s="154"/>
      <c r="AL33" s="154"/>
      <c r="AM33" s="154"/>
      <c r="AN33" s="154"/>
      <c r="AO33" s="154"/>
      <c r="AP33" s="154"/>
      <c r="AQ33" s="154"/>
      <c r="AR33" s="154"/>
      <c r="AS33" s="154"/>
      <c r="AT33" s="154"/>
      <c r="AU33" s="154"/>
      <c r="AV33" s="154"/>
      <c r="AW33" s="154"/>
      <c r="AX33" s="154"/>
      <c r="AY33" s="154"/>
      <c r="AZ33" s="154"/>
      <c r="BA33" s="154"/>
      <c r="BB33" s="154"/>
      <c r="BC33" s="154"/>
      <c r="BD33" s="154"/>
      <c r="BE33" s="154"/>
      <c r="BF33" s="154"/>
      <c r="BG33" s="154"/>
      <c r="BH33" s="154"/>
      <c r="BI33" s="154"/>
      <c r="BJ33" s="154"/>
      <c r="BK33" s="154"/>
      <c r="BL33" s="154"/>
      <c r="BM33" s="154"/>
      <c r="BN33" s="154"/>
      <c r="BO33" s="154"/>
      <c r="BP33" s="154"/>
      <c r="BQ33" s="154"/>
      <c r="BR33" s="154"/>
      <c r="BS33" s="154"/>
      <c r="BT33" s="154"/>
      <c r="BU33" s="154"/>
      <c r="BV33" s="154"/>
      <c r="BW33" s="154"/>
      <c r="BX33" s="154"/>
      <c r="BY33" s="154"/>
      <c r="BZ33" s="154"/>
      <c r="CA33" s="154"/>
      <c r="CB33" s="155"/>
    </row>
    <row r="34" spans="1:80" s="56" customFormat="1" ht="14.25" customHeight="1" x14ac:dyDescent="0.15">
      <c r="A34" s="156"/>
      <c r="B34" s="157"/>
      <c r="C34" s="157"/>
      <c r="D34" s="157"/>
      <c r="E34" s="157"/>
      <c r="F34" s="157"/>
      <c r="G34" s="157"/>
      <c r="H34" s="157"/>
      <c r="I34" s="157"/>
      <c r="J34" s="157"/>
      <c r="K34" s="157"/>
      <c r="L34" s="157"/>
      <c r="M34" s="157"/>
      <c r="N34" s="157"/>
      <c r="O34" s="157"/>
      <c r="P34" s="157"/>
      <c r="Q34" s="157"/>
      <c r="R34" s="157"/>
      <c r="S34" s="157"/>
      <c r="T34" s="157"/>
      <c r="U34" s="157"/>
      <c r="V34" s="157"/>
      <c r="W34" s="157"/>
      <c r="X34" s="157"/>
      <c r="Y34" s="157"/>
      <c r="Z34" s="157"/>
      <c r="AA34" s="157"/>
      <c r="AB34" s="157"/>
      <c r="AC34" s="157"/>
      <c r="AD34" s="157"/>
      <c r="AE34" s="157"/>
      <c r="AF34" s="157"/>
      <c r="AG34" s="157"/>
      <c r="AH34" s="157"/>
      <c r="AI34" s="157"/>
      <c r="AJ34" s="157"/>
      <c r="AK34" s="157"/>
      <c r="AL34" s="157"/>
      <c r="AM34" s="157"/>
      <c r="AN34" s="157"/>
      <c r="AO34" s="157"/>
      <c r="AP34" s="157"/>
      <c r="AQ34" s="157"/>
      <c r="AR34" s="157"/>
      <c r="AS34" s="157"/>
      <c r="AT34" s="157"/>
      <c r="AU34" s="157"/>
      <c r="AV34" s="157"/>
      <c r="AW34" s="157"/>
      <c r="AX34" s="157"/>
      <c r="AY34" s="157"/>
      <c r="AZ34" s="157"/>
      <c r="BA34" s="157"/>
      <c r="BB34" s="157"/>
      <c r="BC34" s="157"/>
      <c r="BD34" s="157"/>
      <c r="BE34" s="157"/>
      <c r="BF34" s="157"/>
      <c r="BG34" s="157"/>
      <c r="BH34" s="157"/>
      <c r="BI34" s="157"/>
      <c r="BJ34" s="157"/>
      <c r="BK34" s="157"/>
      <c r="BL34" s="157"/>
      <c r="BM34" s="157"/>
      <c r="BN34" s="157"/>
      <c r="BO34" s="157"/>
      <c r="BP34" s="157"/>
      <c r="BQ34" s="157"/>
      <c r="BR34" s="157"/>
      <c r="BS34" s="157"/>
      <c r="BT34" s="157"/>
      <c r="BU34" s="157"/>
      <c r="BV34" s="157"/>
      <c r="BW34" s="157"/>
      <c r="BX34" s="157"/>
      <c r="BY34" s="157"/>
      <c r="BZ34" s="157"/>
      <c r="CA34" s="157"/>
      <c r="CB34" s="158"/>
    </row>
    <row r="35" spans="1:80" s="56" customFormat="1" ht="18" customHeight="1" x14ac:dyDescent="0.15">
      <c r="A35" s="125" t="s">
        <v>10</v>
      </c>
      <c r="B35" s="121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2"/>
      <c r="O35" s="125" t="s">
        <v>53</v>
      </c>
      <c r="P35" s="121"/>
      <c r="Q35" s="121"/>
      <c r="R35" s="121"/>
      <c r="S35" s="121"/>
      <c r="T35" s="121"/>
      <c r="U35" s="121"/>
      <c r="V35" s="121"/>
      <c r="W35" s="121"/>
      <c r="X35" s="121"/>
      <c r="Y35" s="121"/>
      <c r="Z35" s="121"/>
      <c r="AA35" s="121"/>
      <c r="AB35" s="121"/>
      <c r="AC35" s="121"/>
      <c r="AD35" s="121"/>
      <c r="AE35" s="121"/>
      <c r="AF35" s="121"/>
      <c r="AG35" s="121"/>
      <c r="AH35" s="121"/>
      <c r="AI35" s="121"/>
      <c r="AJ35" s="121"/>
      <c r="AK35" s="121"/>
      <c r="AL35" s="121"/>
      <c r="AM35" s="121"/>
      <c r="AN35" s="121"/>
      <c r="AO35" s="121"/>
      <c r="AP35" s="121"/>
      <c r="AQ35" s="121"/>
      <c r="AR35" s="121"/>
      <c r="AS35" s="121"/>
      <c r="AT35" s="121"/>
      <c r="AU35" s="122"/>
      <c r="AV35" s="125" t="s">
        <v>54</v>
      </c>
      <c r="AW35" s="121"/>
      <c r="AX35" s="121"/>
      <c r="AY35" s="121"/>
      <c r="AZ35" s="121"/>
      <c r="BA35" s="121"/>
      <c r="BB35" s="121"/>
      <c r="BC35" s="121"/>
      <c r="BD35" s="121"/>
      <c r="BE35" s="121"/>
      <c r="BF35" s="121"/>
      <c r="BG35" s="121"/>
      <c r="BH35" s="121"/>
      <c r="BI35" s="121"/>
      <c r="BJ35" s="121"/>
      <c r="BK35" s="121"/>
      <c r="BL35" s="121"/>
      <c r="BM35" s="121"/>
      <c r="BN35" s="121"/>
      <c r="BO35" s="121"/>
      <c r="BP35" s="121"/>
      <c r="BQ35" s="121"/>
      <c r="BR35" s="121"/>
      <c r="BS35" s="121"/>
      <c r="BT35" s="121"/>
      <c r="BU35" s="121"/>
      <c r="BV35" s="121"/>
      <c r="BW35" s="121"/>
      <c r="BX35" s="121"/>
      <c r="BY35" s="121"/>
      <c r="BZ35" s="121"/>
      <c r="CA35" s="121"/>
      <c r="CB35" s="122"/>
    </row>
    <row r="36" spans="1:80" s="56" customFormat="1" ht="18" customHeight="1" x14ac:dyDescent="0.15">
      <c r="A36" s="126"/>
      <c r="B36" s="123"/>
      <c r="C36" s="123"/>
      <c r="D36" s="123"/>
      <c r="E36" s="123"/>
      <c r="F36" s="123"/>
      <c r="G36" s="123"/>
      <c r="H36" s="123"/>
      <c r="I36" s="123"/>
      <c r="J36" s="123"/>
      <c r="K36" s="123"/>
      <c r="L36" s="123"/>
      <c r="M36" s="123"/>
      <c r="N36" s="124"/>
      <c r="O36" s="126"/>
      <c r="P36" s="123"/>
      <c r="Q36" s="123"/>
      <c r="R36" s="123"/>
      <c r="S36" s="123"/>
      <c r="T36" s="123"/>
      <c r="U36" s="123"/>
      <c r="V36" s="123"/>
      <c r="W36" s="123"/>
      <c r="X36" s="123"/>
      <c r="Y36" s="123"/>
      <c r="Z36" s="123"/>
      <c r="AA36" s="123"/>
      <c r="AB36" s="123"/>
      <c r="AC36" s="123"/>
      <c r="AD36" s="123"/>
      <c r="AE36" s="123"/>
      <c r="AF36" s="123"/>
      <c r="AG36" s="123"/>
      <c r="AH36" s="123"/>
      <c r="AI36" s="123"/>
      <c r="AJ36" s="123"/>
      <c r="AK36" s="123"/>
      <c r="AL36" s="123"/>
      <c r="AM36" s="123"/>
      <c r="AN36" s="123"/>
      <c r="AO36" s="123"/>
      <c r="AP36" s="123"/>
      <c r="AQ36" s="123"/>
      <c r="AR36" s="123"/>
      <c r="AS36" s="123"/>
      <c r="AT36" s="123"/>
      <c r="AU36" s="124"/>
      <c r="AV36" s="126"/>
      <c r="AW36" s="123"/>
      <c r="AX36" s="123"/>
      <c r="AY36" s="123"/>
      <c r="AZ36" s="123"/>
      <c r="BA36" s="123"/>
      <c r="BB36" s="123"/>
      <c r="BC36" s="123"/>
      <c r="BD36" s="123"/>
      <c r="BE36" s="123"/>
      <c r="BF36" s="123"/>
      <c r="BG36" s="123"/>
      <c r="BH36" s="123"/>
      <c r="BI36" s="123"/>
      <c r="BJ36" s="123"/>
      <c r="BK36" s="123"/>
      <c r="BL36" s="123"/>
      <c r="BM36" s="123"/>
      <c r="BN36" s="123"/>
      <c r="BO36" s="123"/>
      <c r="BP36" s="123"/>
      <c r="BQ36" s="123"/>
      <c r="BR36" s="123"/>
      <c r="BS36" s="123"/>
      <c r="BT36" s="123"/>
      <c r="BU36" s="123"/>
      <c r="BV36" s="123"/>
      <c r="BW36" s="123"/>
      <c r="BX36" s="123"/>
      <c r="BY36" s="123"/>
      <c r="BZ36" s="123"/>
      <c r="CA36" s="123"/>
      <c r="CB36" s="124"/>
    </row>
    <row r="37" spans="1:80" s="56" customFormat="1" ht="18" customHeight="1" x14ac:dyDescent="0.15">
      <c r="A37" s="125"/>
      <c r="B37" s="142" t="s">
        <v>55</v>
      </c>
      <c r="C37" s="142"/>
      <c r="D37" s="142"/>
      <c r="E37" s="142"/>
      <c r="F37" s="142"/>
      <c r="G37" s="142"/>
      <c r="H37" s="142"/>
      <c r="I37" s="142"/>
      <c r="J37" s="142"/>
      <c r="K37" s="142"/>
      <c r="L37" s="142"/>
      <c r="M37" s="142"/>
      <c r="N37" s="122"/>
      <c r="O37" s="125"/>
      <c r="P37" s="121"/>
      <c r="Q37" s="121"/>
      <c r="R37" s="139" t="str">
        <f>IF(R39+R43+R45+R47+R49+R53&gt;0,ROUNDDOWN(R39+R43+R45+R47+R49+R53,0),"")</f>
        <v/>
      </c>
      <c r="S37" s="139"/>
      <c r="T37" s="139"/>
      <c r="U37" s="139"/>
      <c r="V37" s="139"/>
      <c r="W37" s="139"/>
      <c r="X37" s="139"/>
      <c r="Y37" s="139"/>
      <c r="Z37" s="139"/>
      <c r="AA37" s="139"/>
      <c r="AB37" s="139"/>
      <c r="AC37" s="139"/>
      <c r="AD37" s="139"/>
      <c r="AE37" s="139"/>
      <c r="AF37" s="139"/>
      <c r="AG37" s="139"/>
      <c r="AH37" s="121"/>
      <c r="AI37" s="121"/>
      <c r="AJ37" s="140"/>
      <c r="AK37" s="141"/>
      <c r="AL37" s="144"/>
      <c r="AM37" s="121"/>
      <c r="AN37" s="121"/>
      <c r="AO37" s="121"/>
      <c r="AP37" s="121"/>
      <c r="AQ37" s="121"/>
      <c r="AR37" s="121"/>
      <c r="AS37" s="121"/>
      <c r="AT37" s="121"/>
      <c r="AU37" s="122"/>
      <c r="AV37" s="125"/>
      <c r="AW37" s="121"/>
      <c r="AX37" s="121"/>
      <c r="AY37" s="121"/>
      <c r="AZ37" s="121"/>
      <c r="BA37" s="121"/>
      <c r="BB37" s="121"/>
      <c r="BC37" s="121"/>
      <c r="BD37" s="121"/>
      <c r="BE37" s="121"/>
      <c r="BF37" s="121"/>
      <c r="BG37" s="121"/>
      <c r="BH37" s="121"/>
      <c r="BI37" s="121"/>
      <c r="BJ37" s="121"/>
      <c r="BK37" s="121"/>
      <c r="BL37" s="121"/>
      <c r="BM37" s="121"/>
      <c r="BN37" s="121"/>
      <c r="BO37" s="121"/>
      <c r="BP37" s="121"/>
      <c r="BQ37" s="121"/>
      <c r="BR37" s="121"/>
      <c r="BS37" s="121"/>
      <c r="BT37" s="121"/>
      <c r="BU37" s="121"/>
      <c r="BV37" s="121"/>
      <c r="BW37" s="121"/>
      <c r="BX37" s="121"/>
      <c r="BY37" s="121"/>
      <c r="BZ37" s="121"/>
      <c r="CA37" s="121"/>
      <c r="CB37" s="122"/>
    </row>
    <row r="38" spans="1:80" s="56" customFormat="1" ht="18" customHeight="1" x14ac:dyDescent="0.15">
      <c r="A38" s="126"/>
      <c r="B38" s="143"/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24"/>
      <c r="O38" s="133" t="str">
        <f>IF(R40&gt;0,"（","")</f>
        <v/>
      </c>
      <c r="P38" s="134"/>
      <c r="Q38" s="134"/>
      <c r="R38" s="135" t="str">
        <f>IF(R40+R44+R46+R48+R50+R54&gt;0,ROUNDDOWN(R40+R44+R46+R48+R50+R54,0),"")</f>
        <v/>
      </c>
      <c r="S38" s="135"/>
      <c r="T38" s="135"/>
      <c r="U38" s="135"/>
      <c r="V38" s="135"/>
      <c r="W38" s="135"/>
      <c r="X38" s="135"/>
      <c r="Y38" s="135"/>
      <c r="Z38" s="135"/>
      <c r="AA38" s="135"/>
      <c r="AB38" s="135"/>
      <c r="AC38" s="135"/>
      <c r="AD38" s="135"/>
      <c r="AE38" s="135"/>
      <c r="AF38" s="135"/>
      <c r="AG38" s="135"/>
      <c r="AH38" s="136" t="str">
        <f>IF(R40&gt;0,"）","")</f>
        <v/>
      </c>
      <c r="AI38" s="136"/>
      <c r="AJ38" s="137" t="s">
        <v>56</v>
      </c>
      <c r="AK38" s="138"/>
      <c r="AL38" s="145"/>
      <c r="AM38" s="123"/>
      <c r="AN38" s="123"/>
      <c r="AO38" s="123"/>
      <c r="AP38" s="123"/>
      <c r="AQ38" s="123"/>
      <c r="AR38" s="123"/>
      <c r="AS38" s="123"/>
      <c r="AT38" s="123"/>
      <c r="AU38" s="124"/>
      <c r="AV38" s="126"/>
      <c r="AW38" s="123"/>
      <c r="AX38" s="123"/>
      <c r="AY38" s="123"/>
      <c r="AZ38" s="123"/>
      <c r="BA38" s="123"/>
      <c r="BB38" s="123"/>
      <c r="BC38" s="123"/>
      <c r="BD38" s="123"/>
      <c r="BE38" s="123"/>
      <c r="BF38" s="123"/>
      <c r="BG38" s="123"/>
      <c r="BH38" s="123"/>
      <c r="BI38" s="123"/>
      <c r="BJ38" s="123"/>
      <c r="BK38" s="123"/>
      <c r="BL38" s="123"/>
      <c r="BM38" s="123"/>
      <c r="BN38" s="123"/>
      <c r="BO38" s="123"/>
      <c r="BP38" s="123"/>
      <c r="BQ38" s="123"/>
      <c r="BR38" s="123"/>
      <c r="BS38" s="123"/>
      <c r="BT38" s="123"/>
      <c r="BU38" s="123"/>
      <c r="BV38" s="123"/>
      <c r="BW38" s="123"/>
      <c r="BX38" s="123"/>
      <c r="BY38" s="123"/>
      <c r="BZ38" s="123"/>
      <c r="CA38" s="123"/>
      <c r="CB38" s="124"/>
    </row>
    <row r="39" spans="1:80" s="56" customFormat="1" ht="18" customHeight="1" x14ac:dyDescent="0.15">
      <c r="A39" s="125"/>
      <c r="B39" s="142" t="s">
        <v>57</v>
      </c>
      <c r="C39" s="142"/>
      <c r="D39" s="142"/>
      <c r="E39" s="142"/>
      <c r="F39" s="142"/>
      <c r="G39" s="142"/>
      <c r="H39" s="142"/>
      <c r="I39" s="142"/>
      <c r="J39" s="142"/>
      <c r="K39" s="142"/>
      <c r="L39" s="142"/>
      <c r="M39" s="142"/>
      <c r="N39" s="122"/>
      <c r="O39" s="125"/>
      <c r="P39" s="121"/>
      <c r="Q39" s="121"/>
      <c r="R39" s="139"/>
      <c r="S39" s="139"/>
      <c r="T39" s="139"/>
      <c r="U39" s="139"/>
      <c r="V39" s="139"/>
      <c r="W39" s="139"/>
      <c r="X39" s="139"/>
      <c r="Y39" s="139"/>
      <c r="Z39" s="139"/>
      <c r="AA39" s="139"/>
      <c r="AB39" s="139"/>
      <c r="AC39" s="139"/>
      <c r="AD39" s="139"/>
      <c r="AE39" s="139"/>
      <c r="AF39" s="139"/>
      <c r="AG39" s="139"/>
      <c r="AH39" s="121"/>
      <c r="AI39" s="121"/>
      <c r="AJ39" s="140"/>
      <c r="AK39" s="141"/>
      <c r="AL39" s="144"/>
      <c r="AM39" s="121"/>
      <c r="AN39" s="121"/>
      <c r="AO39" s="121"/>
      <c r="AP39" s="121"/>
      <c r="AQ39" s="121"/>
      <c r="AR39" s="121"/>
      <c r="AS39" s="121"/>
      <c r="AT39" s="121"/>
      <c r="AU39" s="122"/>
      <c r="AV39" s="125"/>
      <c r="AW39" s="121"/>
      <c r="AX39" s="121"/>
      <c r="AY39" s="121"/>
      <c r="AZ39" s="121"/>
      <c r="BA39" s="121"/>
      <c r="BB39" s="121"/>
      <c r="BC39" s="121"/>
      <c r="BD39" s="121"/>
      <c r="BE39" s="121"/>
      <c r="BF39" s="121"/>
      <c r="BG39" s="121"/>
      <c r="BH39" s="121"/>
      <c r="BI39" s="121"/>
      <c r="BJ39" s="121"/>
      <c r="BK39" s="121"/>
      <c r="BL39" s="121"/>
      <c r="BM39" s="121"/>
      <c r="BN39" s="121"/>
      <c r="BO39" s="121"/>
      <c r="BP39" s="121"/>
      <c r="BQ39" s="121"/>
      <c r="BR39" s="121"/>
      <c r="BS39" s="121"/>
      <c r="BT39" s="121"/>
      <c r="BU39" s="121"/>
      <c r="BV39" s="121"/>
      <c r="BW39" s="121"/>
      <c r="BX39" s="121"/>
      <c r="BY39" s="121"/>
      <c r="BZ39" s="121"/>
      <c r="CA39" s="121"/>
      <c r="CB39" s="122"/>
    </row>
    <row r="40" spans="1:80" s="56" customFormat="1" ht="18" customHeight="1" x14ac:dyDescent="0.15">
      <c r="A40" s="126"/>
      <c r="B40" s="143"/>
      <c r="C40" s="143"/>
      <c r="D40" s="143"/>
      <c r="E40" s="143"/>
      <c r="F40" s="143"/>
      <c r="G40" s="143"/>
      <c r="H40" s="143"/>
      <c r="I40" s="143"/>
      <c r="J40" s="143"/>
      <c r="K40" s="143"/>
      <c r="L40" s="143"/>
      <c r="M40" s="143"/>
      <c r="N40" s="124"/>
      <c r="O40" s="133" t="str">
        <f>IF(R40&gt;0,"（","")</f>
        <v/>
      </c>
      <c r="P40" s="134"/>
      <c r="Q40" s="134"/>
      <c r="R40" s="135"/>
      <c r="S40" s="135"/>
      <c r="T40" s="135"/>
      <c r="U40" s="135"/>
      <c r="V40" s="135"/>
      <c r="W40" s="135"/>
      <c r="X40" s="135"/>
      <c r="Y40" s="135"/>
      <c r="Z40" s="135"/>
      <c r="AA40" s="135"/>
      <c r="AB40" s="135"/>
      <c r="AC40" s="135"/>
      <c r="AD40" s="135"/>
      <c r="AE40" s="135"/>
      <c r="AF40" s="135"/>
      <c r="AG40" s="135"/>
      <c r="AH40" s="136" t="str">
        <f>IF(R40&gt;0,"）","")</f>
        <v/>
      </c>
      <c r="AI40" s="136"/>
      <c r="AJ40" s="137" t="s">
        <v>56</v>
      </c>
      <c r="AK40" s="138"/>
      <c r="AL40" s="145"/>
      <c r="AM40" s="123"/>
      <c r="AN40" s="123"/>
      <c r="AO40" s="123"/>
      <c r="AP40" s="123"/>
      <c r="AQ40" s="123"/>
      <c r="AR40" s="123"/>
      <c r="AS40" s="123"/>
      <c r="AT40" s="123"/>
      <c r="AU40" s="124"/>
      <c r="AV40" s="126"/>
      <c r="AW40" s="123"/>
      <c r="AX40" s="123"/>
      <c r="AY40" s="123"/>
      <c r="AZ40" s="123"/>
      <c r="BA40" s="123"/>
      <c r="BB40" s="123"/>
      <c r="BC40" s="123"/>
      <c r="BD40" s="123"/>
      <c r="BE40" s="123"/>
      <c r="BF40" s="123"/>
      <c r="BG40" s="123"/>
      <c r="BH40" s="123"/>
      <c r="BI40" s="123"/>
      <c r="BJ40" s="123"/>
      <c r="BK40" s="123"/>
      <c r="BL40" s="123"/>
      <c r="BM40" s="123"/>
      <c r="BN40" s="123"/>
      <c r="BO40" s="123"/>
      <c r="BP40" s="123"/>
      <c r="BQ40" s="123"/>
      <c r="BR40" s="123"/>
      <c r="BS40" s="123"/>
      <c r="BT40" s="123"/>
      <c r="BU40" s="123"/>
      <c r="BV40" s="123"/>
      <c r="BW40" s="123"/>
      <c r="BX40" s="123"/>
      <c r="BY40" s="123"/>
      <c r="BZ40" s="123"/>
      <c r="CA40" s="123"/>
      <c r="CB40" s="124"/>
    </row>
    <row r="41" spans="1:80" s="56" customFormat="1" ht="18" customHeight="1" x14ac:dyDescent="0.15">
      <c r="A41" s="125"/>
      <c r="B41" s="142" t="s">
        <v>3</v>
      </c>
      <c r="C41" s="142"/>
      <c r="D41" s="142"/>
      <c r="E41" s="142"/>
      <c r="F41" s="142"/>
      <c r="G41" s="142"/>
      <c r="H41" s="142"/>
      <c r="I41" s="142"/>
      <c r="J41" s="142"/>
      <c r="K41" s="142"/>
      <c r="L41" s="142"/>
      <c r="M41" s="142"/>
      <c r="N41" s="122"/>
      <c r="O41" s="125"/>
      <c r="P41" s="121"/>
      <c r="Q41" s="121"/>
      <c r="R41" s="139"/>
      <c r="S41" s="139"/>
      <c r="T41" s="139"/>
      <c r="U41" s="139"/>
      <c r="V41" s="139"/>
      <c r="W41" s="139"/>
      <c r="X41" s="139"/>
      <c r="Y41" s="139"/>
      <c r="Z41" s="139"/>
      <c r="AA41" s="139"/>
      <c r="AB41" s="139"/>
      <c r="AC41" s="139"/>
      <c r="AD41" s="139"/>
      <c r="AE41" s="139"/>
      <c r="AF41" s="139"/>
      <c r="AG41" s="139"/>
      <c r="AH41" s="121"/>
      <c r="AI41" s="121"/>
      <c r="AJ41" s="140"/>
      <c r="AK41" s="141"/>
      <c r="AL41" s="144"/>
      <c r="AM41" s="121"/>
      <c r="AN41" s="121"/>
      <c r="AO41" s="121"/>
      <c r="AP41" s="121"/>
      <c r="AQ41" s="121"/>
      <c r="AR41" s="121"/>
      <c r="AS41" s="121"/>
      <c r="AT41" s="121"/>
      <c r="AU41" s="122"/>
      <c r="AV41" s="125"/>
      <c r="AW41" s="121"/>
      <c r="AX41" s="121"/>
      <c r="AY41" s="121"/>
      <c r="AZ41" s="121"/>
      <c r="BA41" s="121"/>
      <c r="BB41" s="121"/>
      <c r="BC41" s="121"/>
      <c r="BD41" s="121"/>
      <c r="BE41" s="121"/>
      <c r="BF41" s="121"/>
      <c r="BG41" s="121"/>
      <c r="BH41" s="121"/>
      <c r="BI41" s="121"/>
      <c r="BJ41" s="121"/>
      <c r="BK41" s="121"/>
      <c r="BL41" s="121"/>
      <c r="BM41" s="121"/>
      <c r="BN41" s="121"/>
      <c r="BO41" s="121"/>
      <c r="BP41" s="121"/>
      <c r="BQ41" s="121"/>
      <c r="BR41" s="121"/>
      <c r="BS41" s="121"/>
      <c r="BT41" s="121"/>
      <c r="BU41" s="121"/>
      <c r="BV41" s="121"/>
      <c r="BW41" s="121"/>
      <c r="BX41" s="121"/>
      <c r="BY41" s="121"/>
      <c r="BZ41" s="121"/>
      <c r="CA41" s="121"/>
      <c r="CB41" s="122"/>
    </row>
    <row r="42" spans="1:80" s="56" customFormat="1" ht="18" customHeight="1" x14ac:dyDescent="0.15">
      <c r="A42" s="126"/>
      <c r="B42" s="143"/>
      <c r="C42" s="143"/>
      <c r="D42" s="143"/>
      <c r="E42" s="143"/>
      <c r="F42" s="143"/>
      <c r="G42" s="143"/>
      <c r="H42" s="143"/>
      <c r="I42" s="143"/>
      <c r="J42" s="143"/>
      <c r="K42" s="143"/>
      <c r="L42" s="143"/>
      <c r="M42" s="143"/>
      <c r="N42" s="124"/>
      <c r="O42" s="133" t="str">
        <f>IF(R42&gt;0,"（","")</f>
        <v/>
      </c>
      <c r="P42" s="134"/>
      <c r="Q42" s="134"/>
      <c r="R42" s="135"/>
      <c r="S42" s="135"/>
      <c r="T42" s="135"/>
      <c r="U42" s="135"/>
      <c r="V42" s="135"/>
      <c r="W42" s="135"/>
      <c r="X42" s="135"/>
      <c r="Y42" s="135"/>
      <c r="Z42" s="135"/>
      <c r="AA42" s="135"/>
      <c r="AB42" s="135"/>
      <c r="AC42" s="135"/>
      <c r="AD42" s="135"/>
      <c r="AE42" s="135"/>
      <c r="AF42" s="135"/>
      <c r="AG42" s="135"/>
      <c r="AH42" s="136" t="str">
        <f>IF(R42&gt;0,"）","")</f>
        <v/>
      </c>
      <c r="AI42" s="136"/>
      <c r="AJ42" s="137" t="s">
        <v>56</v>
      </c>
      <c r="AK42" s="138"/>
      <c r="AL42" s="145"/>
      <c r="AM42" s="123"/>
      <c r="AN42" s="123"/>
      <c r="AO42" s="123"/>
      <c r="AP42" s="123"/>
      <c r="AQ42" s="123"/>
      <c r="AR42" s="123"/>
      <c r="AS42" s="123"/>
      <c r="AT42" s="123"/>
      <c r="AU42" s="124"/>
      <c r="AV42" s="126"/>
      <c r="AW42" s="123"/>
      <c r="AX42" s="123"/>
      <c r="AY42" s="123"/>
      <c r="AZ42" s="123"/>
      <c r="BA42" s="123"/>
      <c r="BB42" s="123"/>
      <c r="BC42" s="123"/>
      <c r="BD42" s="123"/>
      <c r="BE42" s="123"/>
      <c r="BF42" s="123"/>
      <c r="BG42" s="123"/>
      <c r="BH42" s="123"/>
      <c r="BI42" s="123"/>
      <c r="BJ42" s="123"/>
      <c r="BK42" s="123"/>
      <c r="BL42" s="123"/>
      <c r="BM42" s="123"/>
      <c r="BN42" s="123"/>
      <c r="BO42" s="123"/>
      <c r="BP42" s="123"/>
      <c r="BQ42" s="123"/>
      <c r="BR42" s="123"/>
      <c r="BS42" s="123"/>
      <c r="BT42" s="123"/>
      <c r="BU42" s="123"/>
      <c r="BV42" s="123"/>
      <c r="BW42" s="123"/>
      <c r="BX42" s="123"/>
      <c r="BY42" s="123"/>
      <c r="BZ42" s="123"/>
      <c r="CA42" s="123"/>
      <c r="CB42" s="124"/>
    </row>
    <row r="43" spans="1:80" s="56" customFormat="1" ht="18" customHeight="1" x14ac:dyDescent="0.15">
      <c r="A43" s="125"/>
      <c r="B43" s="142" t="s">
        <v>4</v>
      </c>
      <c r="C43" s="142"/>
      <c r="D43" s="142"/>
      <c r="E43" s="142"/>
      <c r="F43" s="142"/>
      <c r="G43" s="142"/>
      <c r="H43" s="142"/>
      <c r="I43" s="142"/>
      <c r="J43" s="142"/>
      <c r="K43" s="142"/>
      <c r="L43" s="142"/>
      <c r="M43" s="142"/>
      <c r="N43" s="122"/>
      <c r="O43" s="125"/>
      <c r="P43" s="121"/>
      <c r="Q43" s="121"/>
      <c r="R43" s="139"/>
      <c r="S43" s="139"/>
      <c r="T43" s="139"/>
      <c r="U43" s="139"/>
      <c r="V43" s="139"/>
      <c r="W43" s="139"/>
      <c r="X43" s="139"/>
      <c r="Y43" s="139"/>
      <c r="Z43" s="139"/>
      <c r="AA43" s="139"/>
      <c r="AB43" s="139"/>
      <c r="AC43" s="139"/>
      <c r="AD43" s="139"/>
      <c r="AE43" s="139"/>
      <c r="AF43" s="139"/>
      <c r="AG43" s="139"/>
      <c r="AH43" s="121"/>
      <c r="AI43" s="121"/>
      <c r="AJ43" s="140"/>
      <c r="AK43" s="141"/>
      <c r="AL43" s="121"/>
      <c r="AM43" s="121"/>
      <c r="AN43" s="121"/>
      <c r="AO43" s="121"/>
      <c r="AP43" s="121"/>
      <c r="AQ43" s="121"/>
      <c r="AR43" s="121"/>
      <c r="AS43" s="121"/>
      <c r="AT43" s="121"/>
      <c r="AU43" s="122"/>
      <c r="AV43" s="125"/>
      <c r="AW43" s="121"/>
      <c r="AX43" s="121"/>
      <c r="AY43" s="121"/>
      <c r="AZ43" s="121"/>
      <c r="BA43" s="121"/>
      <c r="BB43" s="121"/>
      <c r="BC43" s="121"/>
      <c r="BD43" s="121"/>
      <c r="BE43" s="121"/>
      <c r="BF43" s="121"/>
      <c r="BG43" s="121"/>
      <c r="BH43" s="121"/>
      <c r="BI43" s="121"/>
      <c r="BJ43" s="121"/>
      <c r="BK43" s="121"/>
      <c r="BL43" s="121"/>
      <c r="BM43" s="121"/>
      <c r="BN43" s="121"/>
      <c r="BO43" s="121"/>
      <c r="BP43" s="121"/>
      <c r="BQ43" s="121"/>
      <c r="BR43" s="121"/>
      <c r="BS43" s="121"/>
      <c r="BT43" s="121"/>
      <c r="BU43" s="121"/>
      <c r="BV43" s="121"/>
      <c r="BW43" s="121"/>
      <c r="BX43" s="121"/>
      <c r="BY43" s="121"/>
      <c r="BZ43" s="121"/>
      <c r="CA43" s="121"/>
      <c r="CB43" s="122"/>
    </row>
    <row r="44" spans="1:80" s="56" customFormat="1" ht="18" customHeight="1" x14ac:dyDescent="0.15">
      <c r="A44" s="126"/>
      <c r="B44" s="143"/>
      <c r="C44" s="143"/>
      <c r="D44" s="143"/>
      <c r="E44" s="143"/>
      <c r="F44" s="143"/>
      <c r="G44" s="143"/>
      <c r="H44" s="143"/>
      <c r="I44" s="143"/>
      <c r="J44" s="143"/>
      <c r="K44" s="143"/>
      <c r="L44" s="143"/>
      <c r="M44" s="143"/>
      <c r="N44" s="124"/>
      <c r="O44" s="133" t="str">
        <f>IF(R44&gt;0,"（","")</f>
        <v/>
      </c>
      <c r="P44" s="134"/>
      <c r="Q44" s="134"/>
      <c r="R44" s="135"/>
      <c r="S44" s="135"/>
      <c r="T44" s="135"/>
      <c r="U44" s="135"/>
      <c r="V44" s="135"/>
      <c r="W44" s="135"/>
      <c r="X44" s="135"/>
      <c r="Y44" s="135"/>
      <c r="Z44" s="135"/>
      <c r="AA44" s="135"/>
      <c r="AB44" s="135"/>
      <c r="AC44" s="135"/>
      <c r="AD44" s="135"/>
      <c r="AE44" s="135"/>
      <c r="AF44" s="135"/>
      <c r="AG44" s="135"/>
      <c r="AH44" s="136" t="str">
        <f>IF(R44&gt;0,"）","")</f>
        <v/>
      </c>
      <c r="AI44" s="136"/>
      <c r="AJ44" s="137" t="s">
        <v>56</v>
      </c>
      <c r="AK44" s="138"/>
      <c r="AL44" s="123"/>
      <c r="AM44" s="123"/>
      <c r="AN44" s="123"/>
      <c r="AO44" s="123"/>
      <c r="AP44" s="123"/>
      <c r="AQ44" s="123"/>
      <c r="AR44" s="123"/>
      <c r="AS44" s="123"/>
      <c r="AT44" s="123"/>
      <c r="AU44" s="124"/>
      <c r="AV44" s="126"/>
      <c r="AW44" s="123"/>
      <c r="AX44" s="123"/>
      <c r="AY44" s="123"/>
      <c r="AZ44" s="123"/>
      <c r="BA44" s="123"/>
      <c r="BB44" s="123"/>
      <c r="BC44" s="123"/>
      <c r="BD44" s="123"/>
      <c r="BE44" s="123"/>
      <c r="BF44" s="123"/>
      <c r="BG44" s="123"/>
      <c r="BH44" s="123"/>
      <c r="BI44" s="123"/>
      <c r="BJ44" s="123"/>
      <c r="BK44" s="123"/>
      <c r="BL44" s="123"/>
      <c r="BM44" s="123"/>
      <c r="BN44" s="123"/>
      <c r="BO44" s="123"/>
      <c r="BP44" s="123"/>
      <c r="BQ44" s="123"/>
      <c r="BR44" s="123"/>
      <c r="BS44" s="123"/>
      <c r="BT44" s="123"/>
      <c r="BU44" s="123"/>
      <c r="BV44" s="123"/>
      <c r="BW44" s="123"/>
      <c r="BX44" s="123"/>
      <c r="BY44" s="123"/>
      <c r="BZ44" s="123"/>
      <c r="CA44" s="123"/>
      <c r="CB44" s="124"/>
    </row>
    <row r="45" spans="1:80" s="56" customFormat="1" ht="18" customHeight="1" x14ac:dyDescent="0.15">
      <c r="A45" s="125"/>
      <c r="B45" s="142" t="s">
        <v>5</v>
      </c>
      <c r="C45" s="142"/>
      <c r="D45" s="142"/>
      <c r="E45" s="142"/>
      <c r="F45" s="142"/>
      <c r="G45" s="142"/>
      <c r="H45" s="142"/>
      <c r="I45" s="142"/>
      <c r="J45" s="142"/>
      <c r="K45" s="142"/>
      <c r="L45" s="142"/>
      <c r="M45" s="142"/>
      <c r="N45" s="122"/>
      <c r="O45" s="125"/>
      <c r="P45" s="121"/>
      <c r="Q45" s="121"/>
      <c r="R45" s="139"/>
      <c r="S45" s="139"/>
      <c r="T45" s="139"/>
      <c r="U45" s="139"/>
      <c r="V45" s="139"/>
      <c r="W45" s="139"/>
      <c r="X45" s="139"/>
      <c r="Y45" s="139"/>
      <c r="Z45" s="139"/>
      <c r="AA45" s="139"/>
      <c r="AB45" s="139"/>
      <c r="AC45" s="139"/>
      <c r="AD45" s="139"/>
      <c r="AE45" s="139"/>
      <c r="AF45" s="139"/>
      <c r="AG45" s="139"/>
      <c r="AH45" s="121"/>
      <c r="AI45" s="121"/>
      <c r="AJ45" s="140"/>
      <c r="AK45" s="141"/>
      <c r="AL45" s="121"/>
      <c r="AM45" s="121"/>
      <c r="AN45" s="121"/>
      <c r="AO45" s="121"/>
      <c r="AP45" s="121"/>
      <c r="AQ45" s="121"/>
      <c r="AR45" s="121"/>
      <c r="AS45" s="121"/>
      <c r="AT45" s="121"/>
      <c r="AU45" s="122"/>
      <c r="AV45" s="125"/>
      <c r="AW45" s="121"/>
      <c r="AX45" s="121"/>
      <c r="AY45" s="121"/>
      <c r="AZ45" s="121"/>
      <c r="BA45" s="121"/>
      <c r="BB45" s="121"/>
      <c r="BC45" s="121"/>
      <c r="BD45" s="121"/>
      <c r="BE45" s="121"/>
      <c r="BF45" s="121"/>
      <c r="BG45" s="121"/>
      <c r="BH45" s="121"/>
      <c r="BI45" s="121"/>
      <c r="BJ45" s="121"/>
      <c r="BK45" s="121"/>
      <c r="BL45" s="121"/>
      <c r="BM45" s="121"/>
      <c r="BN45" s="121"/>
      <c r="BO45" s="121"/>
      <c r="BP45" s="121"/>
      <c r="BQ45" s="121"/>
      <c r="BR45" s="121"/>
      <c r="BS45" s="121"/>
      <c r="BT45" s="121"/>
      <c r="BU45" s="121"/>
      <c r="BV45" s="121"/>
      <c r="BW45" s="121"/>
      <c r="BX45" s="121"/>
      <c r="BY45" s="121"/>
      <c r="BZ45" s="121"/>
      <c r="CA45" s="121"/>
      <c r="CB45" s="122"/>
    </row>
    <row r="46" spans="1:80" s="56" customFormat="1" ht="18" customHeight="1" x14ac:dyDescent="0.15">
      <c r="A46" s="126"/>
      <c r="B46" s="143"/>
      <c r="C46" s="143"/>
      <c r="D46" s="143"/>
      <c r="E46" s="143"/>
      <c r="F46" s="143"/>
      <c r="G46" s="143"/>
      <c r="H46" s="143"/>
      <c r="I46" s="143"/>
      <c r="J46" s="143"/>
      <c r="K46" s="143"/>
      <c r="L46" s="143"/>
      <c r="M46" s="143"/>
      <c r="N46" s="124"/>
      <c r="O46" s="133" t="str">
        <f>IF(R46&gt;0,"（","")</f>
        <v/>
      </c>
      <c r="P46" s="134"/>
      <c r="Q46" s="134"/>
      <c r="R46" s="135"/>
      <c r="S46" s="135"/>
      <c r="T46" s="135"/>
      <c r="U46" s="135"/>
      <c r="V46" s="135"/>
      <c r="W46" s="135"/>
      <c r="X46" s="135"/>
      <c r="Y46" s="135"/>
      <c r="Z46" s="135"/>
      <c r="AA46" s="135"/>
      <c r="AB46" s="135"/>
      <c r="AC46" s="135"/>
      <c r="AD46" s="135"/>
      <c r="AE46" s="135"/>
      <c r="AF46" s="135"/>
      <c r="AG46" s="135"/>
      <c r="AH46" s="136" t="str">
        <f>IF(R46&gt;0,"）","")</f>
        <v/>
      </c>
      <c r="AI46" s="136"/>
      <c r="AJ46" s="137" t="s">
        <v>56</v>
      </c>
      <c r="AK46" s="138"/>
      <c r="AL46" s="123"/>
      <c r="AM46" s="123"/>
      <c r="AN46" s="123"/>
      <c r="AO46" s="123"/>
      <c r="AP46" s="123"/>
      <c r="AQ46" s="123"/>
      <c r="AR46" s="123"/>
      <c r="AS46" s="123"/>
      <c r="AT46" s="123"/>
      <c r="AU46" s="124"/>
      <c r="AV46" s="126"/>
      <c r="AW46" s="123"/>
      <c r="AX46" s="123"/>
      <c r="AY46" s="123"/>
      <c r="AZ46" s="123"/>
      <c r="BA46" s="123"/>
      <c r="BB46" s="123"/>
      <c r="BC46" s="123"/>
      <c r="BD46" s="123"/>
      <c r="BE46" s="123"/>
      <c r="BF46" s="123"/>
      <c r="BG46" s="123"/>
      <c r="BH46" s="123"/>
      <c r="BI46" s="123"/>
      <c r="BJ46" s="123"/>
      <c r="BK46" s="123"/>
      <c r="BL46" s="123"/>
      <c r="BM46" s="123"/>
      <c r="BN46" s="123"/>
      <c r="BO46" s="123"/>
      <c r="BP46" s="123"/>
      <c r="BQ46" s="123"/>
      <c r="BR46" s="123"/>
      <c r="BS46" s="123"/>
      <c r="BT46" s="123"/>
      <c r="BU46" s="123"/>
      <c r="BV46" s="123"/>
      <c r="BW46" s="123"/>
      <c r="BX46" s="123"/>
      <c r="BY46" s="123"/>
      <c r="BZ46" s="123"/>
      <c r="CA46" s="123"/>
      <c r="CB46" s="124"/>
    </row>
    <row r="47" spans="1:80" s="56" customFormat="1" ht="18" customHeight="1" x14ac:dyDescent="0.15">
      <c r="A47" s="125"/>
      <c r="B47" s="142" t="s">
        <v>6</v>
      </c>
      <c r="C47" s="142"/>
      <c r="D47" s="142"/>
      <c r="E47" s="142"/>
      <c r="F47" s="142"/>
      <c r="G47" s="142"/>
      <c r="H47" s="142"/>
      <c r="I47" s="142"/>
      <c r="J47" s="142"/>
      <c r="K47" s="142"/>
      <c r="L47" s="142"/>
      <c r="M47" s="142"/>
      <c r="N47" s="122"/>
      <c r="O47" s="125"/>
      <c r="P47" s="121"/>
      <c r="Q47" s="121"/>
      <c r="R47" s="139"/>
      <c r="S47" s="139"/>
      <c r="T47" s="139"/>
      <c r="U47" s="139"/>
      <c r="V47" s="139"/>
      <c r="W47" s="139"/>
      <c r="X47" s="139"/>
      <c r="Y47" s="139"/>
      <c r="Z47" s="139"/>
      <c r="AA47" s="139"/>
      <c r="AB47" s="139"/>
      <c r="AC47" s="139"/>
      <c r="AD47" s="139"/>
      <c r="AE47" s="139"/>
      <c r="AF47" s="139"/>
      <c r="AG47" s="139"/>
      <c r="AH47" s="121"/>
      <c r="AI47" s="121"/>
      <c r="AJ47" s="140"/>
      <c r="AK47" s="141"/>
      <c r="AL47" s="121"/>
      <c r="AM47" s="121"/>
      <c r="AN47" s="121"/>
      <c r="AO47" s="121"/>
      <c r="AP47" s="121"/>
      <c r="AQ47" s="121"/>
      <c r="AR47" s="121"/>
      <c r="AS47" s="121"/>
      <c r="AT47" s="121"/>
      <c r="AU47" s="122"/>
      <c r="AV47" s="125"/>
      <c r="AW47" s="121"/>
      <c r="AX47" s="121"/>
      <c r="AY47" s="121"/>
      <c r="AZ47" s="121"/>
      <c r="BA47" s="121"/>
      <c r="BB47" s="121"/>
      <c r="BC47" s="121"/>
      <c r="BD47" s="121"/>
      <c r="BE47" s="121"/>
      <c r="BF47" s="121"/>
      <c r="BG47" s="121"/>
      <c r="BH47" s="121"/>
      <c r="BI47" s="121"/>
      <c r="BJ47" s="121"/>
      <c r="BK47" s="121"/>
      <c r="BL47" s="121"/>
      <c r="BM47" s="121"/>
      <c r="BN47" s="121"/>
      <c r="BO47" s="121"/>
      <c r="BP47" s="121"/>
      <c r="BQ47" s="121"/>
      <c r="BR47" s="121"/>
      <c r="BS47" s="121"/>
      <c r="BT47" s="121"/>
      <c r="BU47" s="121"/>
      <c r="BV47" s="121"/>
      <c r="BW47" s="121"/>
      <c r="BX47" s="121"/>
      <c r="BY47" s="121"/>
      <c r="BZ47" s="121"/>
      <c r="CA47" s="121"/>
      <c r="CB47" s="122"/>
    </row>
    <row r="48" spans="1:80" s="56" customFormat="1" ht="18" customHeight="1" x14ac:dyDescent="0.15">
      <c r="A48" s="126"/>
      <c r="B48" s="143"/>
      <c r="C48" s="143"/>
      <c r="D48" s="143"/>
      <c r="E48" s="143"/>
      <c r="F48" s="143"/>
      <c r="G48" s="143"/>
      <c r="H48" s="143"/>
      <c r="I48" s="143"/>
      <c r="J48" s="143"/>
      <c r="K48" s="143"/>
      <c r="L48" s="143"/>
      <c r="M48" s="143"/>
      <c r="N48" s="124"/>
      <c r="O48" s="133" t="str">
        <f>IF(R48&gt;0,"（","")</f>
        <v/>
      </c>
      <c r="P48" s="134"/>
      <c r="Q48" s="134"/>
      <c r="R48" s="135"/>
      <c r="S48" s="135"/>
      <c r="T48" s="135"/>
      <c r="U48" s="135"/>
      <c r="V48" s="135"/>
      <c r="W48" s="135"/>
      <c r="X48" s="135"/>
      <c r="Y48" s="135"/>
      <c r="Z48" s="135"/>
      <c r="AA48" s="135"/>
      <c r="AB48" s="135"/>
      <c r="AC48" s="135"/>
      <c r="AD48" s="135"/>
      <c r="AE48" s="135"/>
      <c r="AF48" s="135"/>
      <c r="AG48" s="135"/>
      <c r="AH48" s="136" t="str">
        <f>IF(R48&gt;0,"）","")</f>
        <v/>
      </c>
      <c r="AI48" s="136"/>
      <c r="AJ48" s="137" t="s">
        <v>56</v>
      </c>
      <c r="AK48" s="138"/>
      <c r="AL48" s="123"/>
      <c r="AM48" s="123"/>
      <c r="AN48" s="123"/>
      <c r="AO48" s="123"/>
      <c r="AP48" s="123"/>
      <c r="AQ48" s="123"/>
      <c r="AR48" s="123"/>
      <c r="AS48" s="123"/>
      <c r="AT48" s="123"/>
      <c r="AU48" s="124"/>
      <c r="AV48" s="126"/>
      <c r="AW48" s="123"/>
      <c r="AX48" s="123"/>
      <c r="AY48" s="123"/>
      <c r="AZ48" s="123"/>
      <c r="BA48" s="123"/>
      <c r="BB48" s="123"/>
      <c r="BC48" s="123"/>
      <c r="BD48" s="123"/>
      <c r="BE48" s="123"/>
      <c r="BF48" s="123"/>
      <c r="BG48" s="123"/>
      <c r="BH48" s="123"/>
      <c r="BI48" s="123"/>
      <c r="BJ48" s="123"/>
      <c r="BK48" s="123"/>
      <c r="BL48" s="123"/>
      <c r="BM48" s="123"/>
      <c r="BN48" s="123"/>
      <c r="BO48" s="123"/>
      <c r="BP48" s="123"/>
      <c r="BQ48" s="123"/>
      <c r="BR48" s="123"/>
      <c r="BS48" s="123"/>
      <c r="BT48" s="123"/>
      <c r="BU48" s="123"/>
      <c r="BV48" s="123"/>
      <c r="BW48" s="123"/>
      <c r="BX48" s="123"/>
      <c r="BY48" s="123"/>
      <c r="BZ48" s="123"/>
      <c r="CA48" s="123"/>
      <c r="CB48" s="124"/>
    </row>
    <row r="49" spans="1:80" s="56" customFormat="1" ht="18" customHeight="1" x14ac:dyDescent="0.15">
      <c r="A49" s="125"/>
      <c r="B49" s="142" t="s">
        <v>7</v>
      </c>
      <c r="C49" s="142"/>
      <c r="D49" s="142"/>
      <c r="E49" s="142"/>
      <c r="F49" s="142"/>
      <c r="G49" s="142"/>
      <c r="H49" s="142"/>
      <c r="I49" s="142"/>
      <c r="J49" s="142"/>
      <c r="K49" s="142"/>
      <c r="L49" s="142"/>
      <c r="M49" s="142"/>
      <c r="N49" s="122"/>
      <c r="O49" s="125"/>
      <c r="P49" s="121"/>
      <c r="Q49" s="121"/>
      <c r="R49" s="139"/>
      <c r="S49" s="139"/>
      <c r="T49" s="139"/>
      <c r="U49" s="139"/>
      <c r="V49" s="139"/>
      <c r="W49" s="139"/>
      <c r="X49" s="139"/>
      <c r="Y49" s="139"/>
      <c r="Z49" s="139"/>
      <c r="AA49" s="139"/>
      <c r="AB49" s="139"/>
      <c r="AC49" s="139"/>
      <c r="AD49" s="139"/>
      <c r="AE49" s="139"/>
      <c r="AF49" s="139"/>
      <c r="AG49" s="139"/>
      <c r="AH49" s="121"/>
      <c r="AI49" s="121"/>
      <c r="AJ49" s="140"/>
      <c r="AK49" s="141"/>
      <c r="AL49" s="121"/>
      <c r="AM49" s="121"/>
      <c r="AN49" s="121"/>
      <c r="AO49" s="121"/>
      <c r="AP49" s="121"/>
      <c r="AQ49" s="121"/>
      <c r="AR49" s="121"/>
      <c r="AS49" s="121"/>
      <c r="AT49" s="121"/>
      <c r="AU49" s="122"/>
      <c r="AV49" s="125"/>
      <c r="AW49" s="121"/>
      <c r="AX49" s="121"/>
      <c r="AY49" s="121"/>
      <c r="AZ49" s="121"/>
      <c r="BA49" s="121"/>
      <c r="BB49" s="121"/>
      <c r="BC49" s="121"/>
      <c r="BD49" s="121"/>
      <c r="BE49" s="121"/>
      <c r="BF49" s="121"/>
      <c r="BG49" s="121"/>
      <c r="BH49" s="121"/>
      <c r="BI49" s="121"/>
      <c r="BJ49" s="121"/>
      <c r="BK49" s="121"/>
      <c r="BL49" s="121"/>
      <c r="BM49" s="121"/>
      <c r="BN49" s="121"/>
      <c r="BO49" s="121"/>
      <c r="BP49" s="121"/>
      <c r="BQ49" s="121"/>
      <c r="BR49" s="121"/>
      <c r="BS49" s="121"/>
      <c r="BT49" s="121"/>
      <c r="BU49" s="121"/>
      <c r="BV49" s="121"/>
      <c r="BW49" s="121"/>
      <c r="BX49" s="121"/>
      <c r="BY49" s="121"/>
      <c r="BZ49" s="121"/>
      <c r="CA49" s="121"/>
      <c r="CB49" s="122"/>
    </row>
    <row r="50" spans="1:80" s="56" customFormat="1" ht="18" customHeight="1" x14ac:dyDescent="0.15">
      <c r="A50" s="126"/>
      <c r="B50" s="143"/>
      <c r="C50" s="143"/>
      <c r="D50" s="143"/>
      <c r="E50" s="143"/>
      <c r="F50" s="143"/>
      <c r="G50" s="143"/>
      <c r="H50" s="143"/>
      <c r="I50" s="143"/>
      <c r="J50" s="143"/>
      <c r="K50" s="143"/>
      <c r="L50" s="143"/>
      <c r="M50" s="143"/>
      <c r="N50" s="124"/>
      <c r="O50" s="133" t="str">
        <f>IF(R50&gt;0,"（","")</f>
        <v/>
      </c>
      <c r="P50" s="134"/>
      <c r="Q50" s="134"/>
      <c r="R50" s="135"/>
      <c r="S50" s="135"/>
      <c r="T50" s="135"/>
      <c r="U50" s="135"/>
      <c r="V50" s="135"/>
      <c r="W50" s="135"/>
      <c r="X50" s="135"/>
      <c r="Y50" s="135"/>
      <c r="Z50" s="135"/>
      <c r="AA50" s="135"/>
      <c r="AB50" s="135"/>
      <c r="AC50" s="135"/>
      <c r="AD50" s="135"/>
      <c r="AE50" s="135"/>
      <c r="AF50" s="135"/>
      <c r="AG50" s="135"/>
      <c r="AH50" s="136" t="str">
        <f>IF(R50&gt;0,"）","")</f>
        <v/>
      </c>
      <c r="AI50" s="136"/>
      <c r="AJ50" s="137" t="s">
        <v>56</v>
      </c>
      <c r="AK50" s="138"/>
      <c r="AL50" s="123"/>
      <c r="AM50" s="123"/>
      <c r="AN50" s="123"/>
      <c r="AO50" s="123"/>
      <c r="AP50" s="123"/>
      <c r="AQ50" s="123"/>
      <c r="AR50" s="123"/>
      <c r="AS50" s="123"/>
      <c r="AT50" s="123"/>
      <c r="AU50" s="124"/>
      <c r="AV50" s="126"/>
      <c r="AW50" s="123"/>
      <c r="AX50" s="123"/>
      <c r="AY50" s="123"/>
      <c r="AZ50" s="123"/>
      <c r="BA50" s="123"/>
      <c r="BB50" s="123"/>
      <c r="BC50" s="123"/>
      <c r="BD50" s="123"/>
      <c r="BE50" s="123"/>
      <c r="BF50" s="123"/>
      <c r="BG50" s="123"/>
      <c r="BH50" s="123"/>
      <c r="BI50" s="123"/>
      <c r="BJ50" s="123"/>
      <c r="BK50" s="123"/>
      <c r="BL50" s="123"/>
      <c r="BM50" s="123"/>
      <c r="BN50" s="123"/>
      <c r="BO50" s="123"/>
      <c r="BP50" s="123"/>
      <c r="BQ50" s="123"/>
      <c r="BR50" s="123"/>
      <c r="BS50" s="123"/>
      <c r="BT50" s="123"/>
      <c r="BU50" s="123"/>
      <c r="BV50" s="123"/>
      <c r="BW50" s="123"/>
      <c r="BX50" s="123"/>
      <c r="BY50" s="123"/>
      <c r="BZ50" s="123"/>
      <c r="CA50" s="123"/>
      <c r="CB50" s="124"/>
    </row>
    <row r="51" spans="1:80" s="56" customFormat="1" ht="18" customHeight="1" x14ac:dyDescent="0.15">
      <c r="A51" s="125"/>
      <c r="B51" s="142" t="s">
        <v>8</v>
      </c>
      <c r="C51" s="142"/>
      <c r="D51" s="142"/>
      <c r="E51" s="142"/>
      <c r="F51" s="142"/>
      <c r="G51" s="142"/>
      <c r="H51" s="142"/>
      <c r="I51" s="142"/>
      <c r="J51" s="142"/>
      <c r="K51" s="142"/>
      <c r="L51" s="142"/>
      <c r="M51" s="142"/>
      <c r="N51" s="122"/>
      <c r="O51" s="125"/>
      <c r="P51" s="121"/>
      <c r="Q51" s="121"/>
      <c r="R51" s="139"/>
      <c r="S51" s="139"/>
      <c r="T51" s="139"/>
      <c r="U51" s="139"/>
      <c r="V51" s="139"/>
      <c r="W51" s="139"/>
      <c r="X51" s="139"/>
      <c r="Y51" s="139"/>
      <c r="Z51" s="139"/>
      <c r="AA51" s="139"/>
      <c r="AB51" s="139"/>
      <c r="AC51" s="139"/>
      <c r="AD51" s="139"/>
      <c r="AE51" s="139"/>
      <c r="AF51" s="139"/>
      <c r="AG51" s="139"/>
      <c r="AH51" s="121"/>
      <c r="AI51" s="121"/>
      <c r="AJ51" s="140"/>
      <c r="AK51" s="141"/>
      <c r="AL51" s="121"/>
      <c r="AM51" s="121"/>
      <c r="AN51" s="121"/>
      <c r="AO51" s="121"/>
      <c r="AP51" s="121"/>
      <c r="AQ51" s="121"/>
      <c r="AR51" s="121"/>
      <c r="AS51" s="121"/>
      <c r="AT51" s="121"/>
      <c r="AU51" s="122"/>
      <c r="AV51" s="125"/>
      <c r="AW51" s="121"/>
      <c r="AX51" s="121"/>
      <c r="AY51" s="121"/>
      <c r="AZ51" s="121"/>
      <c r="BA51" s="121"/>
      <c r="BB51" s="121"/>
      <c r="BC51" s="121"/>
      <c r="BD51" s="121"/>
      <c r="BE51" s="121"/>
      <c r="BF51" s="121"/>
      <c r="BG51" s="121"/>
      <c r="BH51" s="121"/>
      <c r="BI51" s="121"/>
      <c r="BJ51" s="121"/>
      <c r="BK51" s="121"/>
      <c r="BL51" s="121"/>
      <c r="BM51" s="121"/>
      <c r="BN51" s="121"/>
      <c r="BO51" s="121"/>
      <c r="BP51" s="121"/>
      <c r="BQ51" s="121"/>
      <c r="BR51" s="121"/>
      <c r="BS51" s="121"/>
      <c r="BT51" s="121"/>
      <c r="BU51" s="121"/>
      <c r="BV51" s="121"/>
      <c r="BW51" s="121"/>
      <c r="BX51" s="121"/>
      <c r="BY51" s="121"/>
      <c r="BZ51" s="121"/>
      <c r="CA51" s="121"/>
      <c r="CB51" s="122"/>
    </row>
    <row r="52" spans="1:80" s="56" customFormat="1" ht="18" customHeight="1" x14ac:dyDescent="0.15">
      <c r="A52" s="126"/>
      <c r="B52" s="143"/>
      <c r="C52" s="143"/>
      <c r="D52" s="143"/>
      <c r="E52" s="143"/>
      <c r="F52" s="143"/>
      <c r="G52" s="143"/>
      <c r="H52" s="143"/>
      <c r="I52" s="143"/>
      <c r="J52" s="143"/>
      <c r="K52" s="143"/>
      <c r="L52" s="143"/>
      <c r="M52" s="143"/>
      <c r="N52" s="124"/>
      <c r="O52" s="133" t="str">
        <f>IF(R52&gt;0,"（","")</f>
        <v/>
      </c>
      <c r="P52" s="134"/>
      <c r="Q52" s="134"/>
      <c r="R52" s="135"/>
      <c r="S52" s="135"/>
      <c r="T52" s="135"/>
      <c r="U52" s="135"/>
      <c r="V52" s="135"/>
      <c r="W52" s="135"/>
      <c r="X52" s="135"/>
      <c r="Y52" s="135"/>
      <c r="Z52" s="135"/>
      <c r="AA52" s="135"/>
      <c r="AB52" s="135"/>
      <c r="AC52" s="135"/>
      <c r="AD52" s="135"/>
      <c r="AE52" s="135"/>
      <c r="AF52" s="135"/>
      <c r="AG52" s="135"/>
      <c r="AH52" s="136" t="str">
        <f>IF(R52&gt;0,"）","")</f>
        <v/>
      </c>
      <c r="AI52" s="136"/>
      <c r="AJ52" s="137" t="s">
        <v>56</v>
      </c>
      <c r="AK52" s="138"/>
      <c r="AL52" s="123"/>
      <c r="AM52" s="123"/>
      <c r="AN52" s="123"/>
      <c r="AO52" s="123"/>
      <c r="AP52" s="123"/>
      <c r="AQ52" s="123"/>
      <c r="AR52" s="123"/>
      <c r="AS52" s="123"/>
      <c r="AT52" s="123"/>
      <c r="AU52" s="124"/>
      <c r="AV52" s="126"/>
      <c r="AW52" s="123"/>
      <c r="AX52" s="123"/>
      <c r="AY52" s="123"/>
      <c r="AZ52" s="123"/>
      <c r="BA52" s="123"/>
      <c r="BB52" s="123"/>
      <c r="BC52" s="123"/>
      <c r="BD52" s="123"/>
      <c r="BE52" s="123"/>
      <c r="BF52" s="123"/>
      <c r="BG52" s="123"/>
      <c r="BH52" s="123"/>
      <c r="BI52" s="123"/>
      <c r="BJ52" s="123"/>
      <c r="BK52" s="123"/>
      <c r="BL52" s="123"/>
      <c r="BM52" s="123"/>
      <c r="BN52" s="123"/>
      <c r="BO52" s="123"/>
      <c r="BP52" s="123"/>
      <c r="BQ52" s="123"/>
      <c r="BR52" s="123"/>
      <c r="BS52" s="123"/>
      <c r="BT52" s="123"/>
      <c r="BU52" s="123"/>
      <c r="BV52" s="123"/>
      <c r="BW52" s="123"/>
      <c r="BX52" s="123"/>
      <c r="BY52" s="123"/>
      <c r="BZ52" s="123"/>
      <c r="CA52" s="123"/>
      <c r="CB52" s="124"/>
    </row>
    <row r="53" spans="1:80" s="56" customFormat="1" ht="18" customHeight="1" x14ac:dyDescent="0.15">
      <c r="A53" s="125"/>
      <c r="B53" s="142" t="s">
        <v>9</v>
      </c>
      <c r="C53" s="142"/>
      <c r="D53" s="142"/>
      <c r="E53" s="142"/>
      <c r="F53" s="142"/>
      <c r="G53" s="142"/>
      <c r="H53" s="142"/>
      <c r="I53" s="142"/>
      <c r="J53" s="142"/>
      <c r="K53" s="142"/>
      <c r="L53" s="142"/>
      <c r="M53" s="142"/>
      <c r="N53" s="122"/>
      <c r="O53" s="125"/>
      <c r="P53" s="121"/>
      <c r="Q53" s="121"/>
      <c r="R53" s="139"/>
      <c r="S53" s="139"/>
      <c r="T53" s="139"/>
      <c r="U53" s="139"/>
      <c r="V53" s="139"/>
      <c r="W53" s="139"/>
      <c r="X53" s="139"/>
      <c r="Y53" s="139"/>
      <c r="Z53" s="139"/>
      <c r="AA53" s="139"/>
      <c r="AB53" s="139"/>
      <c r="AC53" s="139"/>
      <c r="AD53" s="139"/>
      <c r="AE53" s="139"/>
      <c r="AF53" s="139"/>
      <c r="AG53" s="139"/>
      <c r="AH53" s="121"/>
      <c r="AI53" s="121"/>
      <c r="AJ53" s="140"/>
      <c r="AK53" s="141"/>
      <c r="AL53" s="121"/>
      <c r="AM53" s="121"/>
      <c r="AN53" s="121"/>
      <c r="AO53" s="121"/>
      <c r="AP53" s="121"/>
      <c r="AQ53" s="121"/>
      <c r="AR53" s="121"/>
      <c r="AS53" s="121"/>
      <c r="AT53" s="121"/>
      <c r="AU53" s="122"/>
      <c r="AV53" s="125"/>
      <c r="AW53" s="121"/>
      <c r="AX53" s="121"/>
      <c r="AY53" s="121"/>
      <c r="AZ53" s="121"/>
      <c r="BA53" s="121"/>
      <c r="BB53" s="121"/>
      <c r="BC53" s="121"/>
      <c r="BD53" s="121"/>
      <c r="BE53" s="121"/>
      <c r="BF53" s="121"/>
      <c r="BG53" s="121"/>
      <c r="BH53" s="121"/>
      <c r="BI53" s="121"/>
      <c r="BJ53" s="121"/>
      <c r="BK53" s="121"/>
      <c r="BL53" s="121"/>
      <c r="BM53" s="121"/>
      <c r="BN53" s="121"/>
      <c r="BO53" s="121"/>
      <c r="BP53" s="121"/>
      <c r="BQ53" s="121"/>
      <c r="BR53" s="121"/>
      <c r="BS53" s="121"/>
      <c r="BT53" s="121"/>
      <c r="BU53" s="121"/>
      <c r="BV53" s="121"/>
      <c r="BW53" s="121"/>
      <c r="BX53" s="121"/>
      <c r="BY53" s="121"/>
      <c r="BZ53" s="121"/>
      <c r="CA53" s="121"/>
      <c r="CB53" s="122"/>
    </row>
    <row r="54" spans="1:80" s="56" customFormat="1" ht="18" customHeight="1" x14ac:dyDescent="0.15">
      <c r="A54" s="126"/>
      <c r="B54" s="143"/>
      <c r="C54" s="143"/>
      <c r="D54" s="143"/>
      <c r="E54" s="143"/>
      <c r="F54" s="143"/>
      <c r="G54" s="143"/>
      <c r="H54" s="143"/>
      <c r="I54" s="143"/>
      <c r="J54" s="143"/>
      <c r="K54" s="143"/>
      <c r="L54" s="143"/>
      <c r="M54" s="143"/>
      <c r="N54" s="124"/>
      <c r="O54" s="133" t="str">
        <f>IF(R54&gt;0,"（","")</f>
        <v/>
      </c>
      <c r="P54" s="134"/>
      <c r="Q54" s="134"/>
      <c r="R54" s="135"/>
      <c r="S54" s="135"/>
      <c r="T54" s="135"/>
      <c r="U54" s="135"/>
      <c r="V54" s="135"/>
      <c r="W54" s="135"/>
      <c r="X54" s="135"/>
      <c r="Y54" s="135"/>
      <c r="Z54" s="135"/>
      <c r="AA54" s="135"/>
      <c r="AB54" s="135"/>
      <c r="AC54" s="135"/>
      <c r="AD54" s="135"/>
      <c r="AE54" s="135"/>
      <c r="AF54" s="135"/>
      <c r="AG54" s="135"/>
      <c r="AH54" s="136" t="str">
        <f>IF(R54&gt;0,"）","")</f>
        <v/>
      </c>
      <c r="AI54" s="136"/>
      <c r="AJ54" s="137" t="s">
        <v>56</v>
      </c>
      <c r="AK54" s="138"/>
      <c r="AL54" s="123"/>
      <c r="AM54" s="123"/>
      <c r="AN54" s="123"/>
      <c r="AO54" s="123"/>
      <c r="AP54" s="123"/>
      <c r="AQ54" s="123"/>
      <c r="AR54" s="123"/>
      <c r="AS54" s="123"/>
      <c r="AT54" s="123"/>
      <c r="AU54" s="124"/>
      <c r="AV54" s="126"/>
      <c r="AW54" s="123"/>
      <c r="AX54" s="123"/>
      <c r="AY54" s="123"/>
      <c r="AZ54" s="123"/>
      <c r="BA54" s="123"/>
      <c r="BB54" s="123"/>
      <c r="BC54" s="123"/>
      <c r="BD54" s="123"/>
      <c r="BE54" s="123"/>
      <c r="BF54" s="123"/>
      <c r="BG54" s="123"/>
      <c r="BH54" s="123"/>
      <c r="BI54" s="123"/>
      <c r="BJ54" s="123"/>
      <c r="BK54" s="123"/>
      <c r="BL54" s="123"/>
      <c r="BM54" s="123"/>
      <c r="BN54" s="123"/>
      <c r="BO54" s="123"/>
      <c r="BP54" s="123"/>
      <c r="BQ54" s="123"/>
      <c r="BR54" s="123"/>
      <c r="BS54" s="123"/>
      <c r="BT54" s="123"/>
      <c r="BU54" s="123"/>
      <c r="BV54" s="123"/>
      <c r="BW54" s="123"/>
      <c r="BX54" s="123"/>
      <c r="BY54" s="123"/>
      <c r="BZ54" s="123"/>
      <c r="CA54" s="123"/>
      <c r="CB54" s="124"/>
    </row>
    <row r="55" spans="1:80" s="56" customFormat="1" ht="18" customHeight="1" x14ac:dyDescent="0.15">
      <c r="A55" s="125"/>
      <c r="B55" s="121"/>
      <c r="C55" s="121"/>
      <c r="D55" s="121"/>
      <c r="E55" s="121"/>
      <c r="F55" s="121"/>
      <c r="G55" s="121"/>
      <c r="H55" s="121"/>
      <c r="I55" s="121"/>
      <c r="J55" s="121"/>
      <c r="K55" s="121"/>
      <c r="L55" s="121"/>
      <c r="M55" s="121"/>
      <c r="N55" s="122"/>
      <c r="O55" s="130"/>
      <c r="P55" s="131"/>
      <c r="Q55" s="131"/>
      <c r="R55" s="131"/>
      <c r="S55" s="131"/>
      <c r="T55" s="131"/>
      <c r="U55" s="131"/>
      <c r="V55" s="131"/>
      <c r="W55" s="131"/>
      <c r="X55" s="131"/>
      <c r="Y55" s="131"/>
      <c r="Z55" s="131"/>
      <c r="AA55" s="131"/>
      <c r="AB55" s="131"/>
      <c r="AC55" s="131"/>
      <c r="AD55" s="131"/>
      <c r="AE55" s="131"/>
      <c r="AF55" s="131"/>
      <c r="AG55" s="131"/>
      <c r="AH55" s="131"/>
      <c r="AI55" s="131"/>
      <c r="AJ55" s="131"/>
      <c r="AK55" s="132"/>
      <c r="AL55" s="121"/>
      <c r="AM55" s="121"/>
      <c r="AN55" s="121"/>
      <c r="AO55" s="121"/>
      <c r="AP55" s="121"/>
      <c r="AQ55" s="121"/>
      <c r="AR55" s="121"/>
      <c r="AS55" s="121"/>
      <c r="AT55" s="121"/>
      <c r="AU55" s="122"/>
      <c r="AV55" s="125"/>
      <c r="AW55" s="121"/>
      <c r="AX55" s="121"/>
      <c r="AY55" s="121"/>
      <c r="AZ55" s="121"/>
      <c r="BA55" s="121"/>
      <c r="BB55" s="121"/>
      <c r="BC55" s="121"/>
      <c r="BD55" s="121"/>
      <c r="BE55" s="121"/>
      <c r="BF55" s="121"/>
      <c r="BG55" s="121"/>
      <c r="BH55" s="121"/>
      <c r="BI55" s="121"/>
      <c r="BJ55" s="121"/>
      <c r="BK55" s="121"/>
      <c r="BL55" s="121"/>
      <c r="BM55" s="121"/>
      <c r="BN55" s="121"/>
      <c r="BO55" s="121"/>
      <c r="BP55" s="121"/>
      <c r="BQ55" s="121"/>
      <c r="BR55" s="121"/>
      <c r="BS55" s="121"/>
      <c r="BT55" s="121"/>
      <c r="BU55" s="121"/>
      <c r="BV55" s="121"/>
      <c r="BW55" s="121"/>
      <c r="BX55" s="121"/>
      <c r="BY55" s="121"/>
      <c r="BZ55" s="121"/>
      <c r="CA55" s="121"/>
      <c r="CB55" s="122"/>
    </row>
    <row r="56" spans="1:80" s="56" customFormat="1" ht="18" customHeight="1" x14ac:dyDescent="0.15">
      <c r="A56" s="126"/>
      <c r="B56" s="123"/>
      <c r="C56" s="123"/>
      <c r="D56" s="123"/>
      <c r="E56" s="123"/>
      <c r="F56" s="123"/>
      <c r="G56" s="123"/>
      <c r="H56" s="123"/>
      <c r="I56" s="123"/>
      <c r="J56" s="123"/>
      <c r="K56" s="123"/>
      <c r="L56" s="123"/>
      <c r="M56" s="123"/>
      <c r="N56" s="124"/>
      <c r="O56" s="127"/>
      <c r="P56" s="128"/>
      <c r="Q56" s="128"/>
      <c r="R56" s="128"/>
      <c r="S56" s="128"/>
      <c r="T56" s="128"/>
      <c r="U56" s="128"/>
      <c r="V56" s="128"/>
      <c r="W56" s="128"/>
      <c r="X56" s="128"/>
      <c r="Y56" s="128"/>
      <c r="Z56" s="128"/>
      <c r="AA56" s="128"/>
      <c r="AB56" s="128"/>
      <c r="AC56" s="128"/>
      <c r="AD56" s="128"/>
      <c r="AE56" s="128"/>
      <c r="AF56" s="128"/>
      <c r="AG56" s="128"/>
      <c r="AH56" s="128"/>
      <c r="AI56" s="128"/>
      <c r="AJ56" s="128"/>
      <c r="AK56" s="129"/>
      <c r="AL56" s="123"/>
      <c r="AM56" s="123"/>
      <c r="AN56" s="123"/>
      <c r="AO56" s="123"/>
      <c r="AP56" s="123"/>
      <c r="AQ56" s="123"/>
      <c r="AR56" s="123"/>
      <c r="AS56" s="123"/>
      <c r="AT56" s="123"/>
      <c r="AU56" s="124"/>
      <c r="AV56" s="126"/>
      <c r="AW56" s="123"/>
      <c r="AX56" s="123"/>
      <c r="AY56" s="123"/>
      <c r="AZ56" s="123"/>
      <c r="BA56" s="123"/>
      <c r="BB56" s="123"/>
      <c r="BC56" s="123"/>
      <c r="BD56" s="123"/>
      <c r="BE56" s="123"/>
      <c r="BF56" s="123"/>
      <c r="BG56" s="123"/>
      <c r="BH56" s="123"/>
      <c r="BI56" s="123"/>
      <c r="BJ56" s="123"/>
      <c r="BK56" s="123"/>
      <c r="BL56" s="123"/>
      <c r="BM56" s="123"/>
      <c r="BN56" s="123"/>
      <c r="BO56" s="123"/>
      <c r="BP56" s="123"/>
      <c r="BQ56" s="123"/>
      <c r="BR56" s="123"/>
      <c r="BS56" s="123"/>
      <c r="BT56" s="123"/>
      <c r="BU56" s="123"/>
      <c r="BV56" s="123"/>
      <c r="BW56" s="123"/>
      <c r="BX56" s="123"/>
      <c r="BY56" s="123"/>
      <c r="BZ56" s="123"/>
      <c r="CA56" s="123"/>
      <c r="CB56" s="124"/>
    </row>
    <row r="57" spans="1:80" s="56" customFormat="1" ht="18" customHeight="1" x14ac:dyDescent="0.15">
      <c r="A57" s="125"/>
      <c r="B57" s="121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2"/>
      <c r="O57" s="130"/>
      <c r="P57" s="131"/>
      <c r="Q57" s="131"/>
      <c r="R57" s="131"/>
      <c r="S57" s="131"/>
      <c r="T57" s="131"/>
      <c r="U57" s="131"/>
      <c r="V57" s="131"/>
      <c r="W57" s="131"/>
      <c r="X57" s="131"/>
      <c r="Y57" s="131"/>
      <c r="Z57" s="131"/>
      <c r="AA57" s="131"/>
      <c r="AB57" s="131"/>
      <c r="AC57" s="131"/>
      <c r="AD57" s="131"/>
      <c r="AE57" s="131"/>
      <c r="AF57" s="131"/>
      <c r="AG57" s="131"/>
      <c r="AH57" s="131"/>
      <c r="AI57" s="131"/>
      <c r="AJ57" s="131"/>
      <c r="AK57" s="132"/>
      <c r="AL57" s="121"/>
      <c r="AM57" s="121"/>
      <c r="AN57" s="121"/>
      <c r="AO57" s="121"/>
      <c r="AP57" s="121"/>
      <c r="AQ57" s="121"/>
      <c r="AR57" s="121"/>
      <c r="AS57" s="121"/>
      <c r="AT57" s="121"/>
      <c r="AU57" s="122"/>
      <c r="AV57" s="125"/>
      <c r="AW57" s="121"/>
      <c r="AX57" s="121"/>
      <c r="AY57" s="121"/>
      <c r="AZ57" s="121"/>
      <c r="BA57" s="121"/>
      <c r="BB57" s="121"/>
      <c r="BC57" s="121"/>
      <c r="BD57" s="121"/>
      <c r="BE57" s="121"/>
      <c r="BF57" s="121"/>
      <c r="BG57" s="121"/>
      <c r="BH57" s="121"/>
      <c r="BI57" s="121"/>
      <c r="BJ57" s="121"/>
      <c r="BK57" s="121"/>
      <c r="BL57" s="121"/>
      <c r="BM57" s="121"/>
      <c r="BN57" s="121"/>
      <c r="BO57" s="121"/>
      <c r="BP57" s="121"/>
      <c r="BQ57" s="121"/>
      <c r="BR57" s="121"/>
      <c r="BS57" s="121"/>
      <c r="BT57" s="121"/>
      <c r="BU57" s="121"/>
      <c r="BV57" s="121"/>
      <c r="BW57" s="121"/>
      <c r="BX57" s="121"/>
      <c r="BY57" s="121"/>
      <c r="BZ57" s="121"/>
      <c r="CA57" s="121"/>
      <c r="CB57" s="122"/>
    </row>
    <row r="58" spans="1:80" ht="18" customHeight="1" x14ac:dyDescent="0.15">
      <c r="A58" s="126"/>
      <c r="B58" s="123"/>
      <c r="C58" s="123"/>
      <c r="D58" s="123"/>
      <c r="E58" s="123"/>
      <c r="F58" s="123"/>
      <c r="G58" s="123"/>
      <c r="H58" s="123"/>
      <c r="I58" s="123"/>
      <c r="J58" s="123"/>
      <c r="K58" s="123"/>
      <c r="L58" s="123"/>
      <c r="M58" s="123"/>
      <c r="N58" s="124"/>
      <c r="O58" s="127"/>
      <c r="P58" s="128"/>
      <c r="Q58" s="128"/>
      <c r="R58" s="128"/>
      <c r="S58" s="128"/>
      <c r="T58" s="128"/>
      <c r="U58" s="128"/>
      <c r="V58" s="128"/>
      <c r="W58" s="128"/>
      <c r="X58" s="128"/>
      <c r="Y58" s="128"/>
      <c r="Z58" s="128"/>
      <c r="AA58" s="128"/>
      <c r="AB58" s="128"/>
      <c r="AC58" s="128"/>
      <c r="AD58" s="128"/>
      <c r="AE58" s="128"/>
      <c r="AF58" s="128"/>
      <c r="AG58" s="128"/>
      <c r="AH58" s="128"/>
      <c r="AI58" s="128"/>
      <c r="AJ58" s="128"/>
      <c r="AK58" s="129"/>
      <c r="AL58" s="123"/>
      <c r="AM58" s="123"/>
      <c r="AN58" s="123"/>
      <c r="AO58" s="123"/>
      <c r="AP58" s="123"/>
      <c r="AQ58" s="123"/>
      <c r="AR58" s="123"/>
      <c r="AS58" s="123"/>
      <c r="AT58" s="123"/>
      <c r="AU58" s="124"/>
      <c r="AV58" s="126"/>
      <c r="AW58" s="123"/>
      <c r="AX58" s="123"/>
      <c r="AY58" s="123"/>
      <c r="AZ58" s="123"/>
      <c r="BA58" s="123"/>
      <c r="BB58" s="123"/>
      <c r="BC58" s="123"/>
      <c r="BD58" s="123"/>
      <c r="BE58" s="123"/>
      <c r="BF58" s="123"/>
      <c r="BG58" s="123"/>
      <c r="BH58" s="123"/>
      <c r="BI58" s="123"/>
      <c r="BJ58" s="123"/>
      <c r="BK58" s="123"/>
      <c r="BL58" s="123"/>
      <c r="BM58" s="123"/>
      <c r="BN58" s="123"/>
      <c r="BO58" s="123"/>
      <c r="BP58" s="123"/>
      <c r="BQ58" s="123"/>
      <c r="BR58" s="123"/>
      <c r="BS58" s="123"/>
      <c r="BT58" s="123"/>
      <c r="BU58" s="123"/>
      <c r="BV58" s="123"/>
      <c r="BW58" s="123"/>
      <c r="BX58" s="123"/>
      <c r="BY58" s="123"/>
      <c r="BZ58" s="123"/>
      <c r="CA58" s="123"/>
      <c r="CB58" s="124"/>
    </row>
    <row r="59" spans="1:80" ht="18" customHeight="1" x14ac:dyDescent="0.15">
      <c r="A59" s="52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8"/>
      <c r="P59" s="58"/>
      <c r="Q59" s="58"/>
      <c r="R59" s="58"/>
      <c r="S59" s="58"/>
      <c r="T59" s="58"/>
      <c r="U59" s="58"/>
      <c r="V59" s="58"/>
      <c r="W59" s="58"/>
      <c r="X59" s="58"/>
      <c r="Y59" s="58"/>
      <c r="Z59" s="58"/>
      <c r="AA59" s="58"/>
      <c r="AB59" s="58"/>
      <c r="AC59" s="58"/>
      <c r="AD59" s="58"/>
      <c r="AE59" s="58"/>
      <c r="AF59" s="58"/>
      <c r="AG59" s="58"/>
      <c r="AH59" s="58"/>
      <c r="AI59" s="58"/>
      <c r="AJ59" s="58"/>
      <c r="AK59" s="58"/>
      <c r="AL59" s="52"/>
      <c r="AM59" s="52"/>
      <c r="AN59" s="52"/>
      <c r="AO59" s="52"/>
      <c r="AP59" s="52"/>
      <c r="AQ59" s="52"/>
      <c r="AR59" s="52"/>
      <c r="AS59" s="52"/>
      <c r="AT59" s="52"/>
      <c r="AU59" s="52"/>
      <c r="AV59" s="52"/>
      <c r="AW59" s="52"/>
      <c r="AX59" s="52"/>
      <c r="AY59" s="52"/>
      <c r="AZ59" s="52"/>
      <c r="BA59" s="52"/>
      <c r="BB59" s="52"/>
      <c r="BC59" s="52"/>
      <c r="BD59" s="52"/>
      <c r="BE59" s="52"/>
      <c r="BF59" s="52"/>
      <c r="BG59" s="52"/>
      <c r="BH59" s="52"/>
      <c r="BI59" s="52"/>
      <c r="BJ59" s="52"/>
      <c r="BK59" s="52"/>
      <c r="BL59" s="52"/>
      <c r="BM59" s="52"/>
      <c r="BN59" s="52"/>
      <c r="BO59" s="52"/>
      <c r="BP59" s="52"/>
      <c r="BQ59" s="52"/>
      <c r="BR59" s="52"/>
      <c r="BS59" s="52"/>
      <c r="BT59" s="52"/>
      <c r="BU59" s="52"/>
      <c r="BV59" s="52"/>
      <c r="BW59" s="52"/>
      <c r="BX59" s="52"/>
      <c r="BY59" s="52"/>
      <c r="BZ59" s="52"/>
      <c r="CA59" s="52"/>
      <c r="CB59" s="52"/>
    </row>
  </sheetData>
  <mergeCells count="227">
    <mergeCell ref="A55:A56"/>
    <mergeCell ref="B55:M56"/>
    <mergeCell ref="N55:N56"/>
    <mergeCell ref="O55:AK55"/>
    <mergeCell ref="AL55:AU56"/>
    <mergeCell ref="AV55:CB56"/>
    <mergeCell ref="O56:AK56"/>
    <mergeCell ref="A57:A58"/>
    <mergeCell ref="B57:M58"/>
    <mergeCell ref="N57:N58"/>
    <mergeCell ref="O57:AK57"/>
    <mergeCell ref="AL57:AU58"/>
    <mergeCell ref="AV57:CB58"/>
    <mergeCell ref="O58:AK58"/>
    <mergeCell ref="A53:A54"/>
    <mergeCell ref="B53:M54"/>
    <mergeCell ref="N53:N54"/>
    <mergeCell ref="O53:Q53"/>
    <mergeCell ref="R53:AG53"/>
    <mergeCell ref="AH53:AI53"/>
    <mergeCell ref="AJ53:AK53"/>
    <mergeCell ref="AL53:AU54"/>
    <mergeCell ref="AV53:CB54"/>
    <mergeCell ref="O54:Q54"/>
    <mergeCell ref="R54:AG54"/>
    <mergeCell ref="AH54:AI54"/>
    <mergeCell ref="AJ54:AK54"/>
    <mergeCell ref="A51:A52"/>
    <mergeCell ref="B51:M52"/>
    <mergeCell ref="N51:N52"/>
    <mergeCell ref="O51:Q51"/>
    <mergeCell ref="R51:AG51"/>
    <mergeCell ref="AH51:AI51"/>
    <mergeCell ref="AJ51:AK51"/>
    <mergeCell ref="AL51:AU52"/>
    <mergeCell ref="AV51:CB52"/>
    <mergeCell ref="O52:Q52"/>
    <mergeCell ref="R52:AG52"/>
    <mergeCell ref="AH52:AI52"/>
    <mergeCell ref="AJ52:AK52"/>
    <mergeCell ref="A49:A50"/>
    <mergeCell ref="B49:M50"/>
    <mergeCell ref="N49:N50"/>
    <mergeCell ref="O49:Q49"/>
    <mergeCell ref="R49:AG49"/>
    <mergeCell ref="AH49:AI49"/>
    <mergeCell ref="AJ49:AK49"/>
    <mergeCell ref="AL49:AU50"/>
    <mergeCell ref="AV49:CB50"/>
    <mergeCell ref="O50:Q50"/>
    <mergeCell ref="R50:AG50"/>
    <mergeCell ref="AH50:AI50"/>
    <mergeCell ref="AJ50:AK50"/>
    <mergeCell ref="A47:A48"/>
    <mergeCell ref="B47:M48"/>
    <mergeCell ref="N47:N48"/>
    <mergeCell ref="O47:Q47"/>
    <mergeCell ref="R47:AG47"/>
    <mergeCell ref="AH47:AI47"/>
    <mergeCell ref="AJ47:AK47"/>
    <mergeCell ref="AL47:AU48"/>
    <mergeCell ref="AV47:CB48"/>
    <mergeCell ref="O48:Q48"/>
    <mergeCell ref="R48:AG48"/>
    <mergeCell ref="AH48:AI48"/>
    <mergeCell ref="AJ48:AK48"/>
    <mergeCell ref="A45:A46"/>
    <mergeCell ref="B45:M46"/>
    <mergeCell ref="N45:N46"/>
    <mergeCell ref="O45:Q45"/>
    <mergeCell ref="R45:AG45"/>
    <mergeCell ref="AH45:AI45"/>
    <mergeCell ref="AJ45:AK45"/>
    <mergeCell ref="AL45:AU46"/>
    <mergeCell ref="AV45:CB46"/>
    <mergeCell ref="O46:Q46"/>
    <mergeCell ref="R46:AG46"/>
    <mergeCell ref="AH46:AI46"/>
    <mergeCell ref="AJ46:AK46"/>
    <mergeCell ref="A43:A44"/>
    <mergeCell ref="B43:M44"/>
    <mergeCell ref="N43:N44"/>
    <mergeCell ref="O43:Q43"/>
    <mergeCell ref="R43:AG43"/>
    <mergeCell ref="AH43:AI43"/>
    <mergeCell ref="AJ43:AK43"/>
    <mergeCell ref="AL43:AU44"/>
    <mergeCell ref="AV43:CB44"/>
    <mergeCell ref="O44:Q44"/>
    <mergeCell ref="R44:AG44"/>
    <mergeCell ref="AH44:AI44"/>
    <mergeCell ref="AJ44:AK44"/>
    <mergeCell ref="A41:A42"/>
    <mergeCell ref="B41:M42"/>
    <mergeCell ref="N41:N42"/>
    <mergeCell ref="O41:Q41"/>
    <mergeCell ref="R41:AG41"/>
    <mergeCell ref="AH41:AI41"/>
    <mergeCell ref="AJ41:AK41"/>
    <mergeCell ref="AL41:AU42"/>
    <mergeCell ref="AV41:CB42"/>
    <mergeCell ref="O42:Q42"/>
    <mergeCell ref="R42:AG42"/>
    <mergeCell ref="AH42:AI42"/>
    <mergeCell ref="AJ42:AK42"/>
    <mergeCell ref="A39:A40"/>
    <mergeCell ref="B39:M40"/>
    <mergeCell ref="N39:N40"/>
    <mergeCell ref="O39:Q39"/>
    <mergeCell ref="R39:AG39"/>
    <mergeCell ref="AH39:AI39"/>
    <mergeCell ref="AJ39:AK39"/>
    <mergeCell ref="AL39:AU40"/>
    <mergeCell ref="AV39:CB40"/>
    <mergeCell ref="O40:Q40"/>
    <mergeCell ref="R40:AG40"/>
    <mergeCell ref="AH40:AI40"/>
    <mergeCell ref="AJ40:AK40"/>
    <mergeCell ref="A28:CB29"/>
    <mergeCell ref="A32:CB34"/>
    <mergeCell ref="A35:N36"/>
    <mergeCell ref="O35:AU36"/>
    <mergeCell ref="AV35:CB36"/>
    <mergeCell ref="A37:A38"/>
    <mergeCell ref="B37:M38"/>
    <mergeCell ref="N37:N38"/>
    <mergeCell ref="O37:Q37"/>
    <mergeCell ref="R37:AG37"/>
    <mergeCell ref="AH37:AI37"/>
    <mergeCell ref="AJ37:AK37"/>
    <mergeCell ref="AL37:AU38"/>
    <mergeCell ref="AV37:CB38"/>
    <mergeCell ref="O38:Q38"/>
    <mergeCell ref="R38:AG38"/>
    <mergeCell ref="AH38:AI38"/>
    <mergeCell ref="AJ38:AK38"/>
    <mergeCell ref="AP26:AP27"/>
    <mergeCell ref="AQ26:AX27"/>
    <mergeCell ref="AY26:BB27"/>
    <mergeCell ref="BC26:BC27"/>
    <mergeCell ref="BD26:BN27"/>
    <mergeCell ref="BO26:BO27"/>
    <mergeCell ref="BP26:BP27"/>
    <mergeCell ref="BQ26:BX27"/>
    <mergeCell ref="BY26:CB27"/>
    <mergeCell ref="A26:A27"/>
    <mergeCell ref="B26:M27"/>
    <mergeCell ref="N26:N27"/>
    <mergeCell ref="O26:O27"/>
    <mergeCell ref="P26:W27"/>
    <mergeCell ref="X26:AA27"/>
    <mergeCell ref="AB26:AB27"/>
    <mergeCell ref="AC26:AN27"/>
    <mergeCell ref="AO26:AO27"/>
    <mergeCell ref="AF18:AN18"/>
    <mergeCell ref="A20:C20"/>
    <mergeCell ref="D20:E21"/>
    <mergeCell ref="F20:AN21"/>
    <mergeCell ref="AO20:AP21"/>
    <mergeCell ref="AQ20:CB21"/>
    <mergeCell ref="A21:C21"/>
    <mergeCell ref="A22:C25"/>
    <mergeCell ref="D22:CB23"/>
    <mergeCell ref="D24:CB25"/>
    <mergeCell ref="BN14:BO14"/>
    <mergeCell ref="BP14:BZ14"/>
    <mergeCell ref="CA14:CB14"/>
    <mergeCell ref="AQ15:AZ15"/>
    <mergeCell ref="BB15:BL15"/>
    <mergeCell ref="BN15:BO15"/>
    <mergeCell ref="BP15:BZ15"/>
    <mergeCell ref="CA15:CB15"/>
    <mergeCell ref="E17:K18"/>
    <mergeCell ref="L17:M18"/>
    <mergeCell ref="N17:T17"/>
    <mergeCell ref="U17:V18"/>
    <mergeCell ref="W17:AC18"/>
    <mergeCell ref="AD17:AE18"/>
    <mergeCell ref="AF17:AN17"/>
    <mergeCell ref="AO17:AP18"/>
    <mergeCell ref="AQ17:AY18"/>
    <mergeCell ref="AZ17:BA18"/>
    <mergeCell ref="BB17:BJ18"/>
    <mergeCell ref="BK17:BL18"/>
    <mergeCell ref="BM17:BO18"/>
    <mergeCell ref="BP17:BQ18"/>
    <mergeCell ref="BR17:BZ18"/>
    <mergeCell ref="N18:T18"/>
    <mergeCell ref="C5:BZ7"/>
    <mergeCell ref="A8:C19"/>
    <mergeCell ref="AQ10:AZ10"/>
    <mergeCell ref="BB10:BL10"/>
    <mergeCell ref="BN10:BO10"/>
    <mergeCell ref="BP10:BZ10"/>
    <mergeCell ref="CA10:CB10"/>
    <mergeCell ref="AQ11:AZ11"/>
    <mergeCell ref="BB11:BL11"/>
    <mergeCell ref="BN11:BO11"/>
    <mergeCell ref="BP11:BZ11"/>
    <mergeCell ref="CA11:CB11"/>
    <mergeCell ref="AQ12:AZ12"/>
    <mergeCell ref="BB12:BL12"/>
    <mergeCell ref="BN12:BO12"/>
    <mergeCell ref="BP12:BZ12"/>
    <mergeCell ref="CA12:CB12"/>
    <mergeCell ref="AQ13:AZ13"/>
    <mergeCell ref="BB13:BL13"/>
    <mergeCell ref="BN13:BO13"/>
    <mergeCell ref="BP13:BZ13"/>
    <mergeCell ref="CA13:CB13"/>
    <mergeCell ref="AQ14:AZ14"/>
    <mergeCell ref="BB14:BL14"/>
    <mergeCell ref="BQ2:BZ2"/>
    <mergeCell ref="A3:A4"/>
    <mergeCell ref="B3:C4"/>
    <mergeCell ref="D3:M4"/>
    <mergeCell ref="N3:O4"/>
    <mergeCell ref="Q3:W4"/>
    <mergeCell ref="X3:AF4"/>
    <mergeCell ref="AG3:AM3"/>
    <mergeCell ref="AN3:AV4"/>
    <mergeCell ref="AW3:BC3"/>
    <mergeCell ref="BD3:BL4"/>
    <mergeCell ref="BM3:BS4"/>
    <mergeCell ref="BT3:CB4"/>
    <mergeCell ref="AG4:AM4"/>
    <mergeCell ref="AW4:BC4"/>
  </mergeCells>
  <phoneticPr fontId="1"/>
  <conditionalFormatting sqref="N18:T18 AF18:AN18">
    <cfRule type="cellIs" dxfId="7" priority="1" stopIfTrue="1" operator="notEqual">
      <formula>""</formula>
    </cfRule>
  </conditionalFormatting>
  <pageMargins left="0.78740157480314965" right="0.27559055118110237" top="0.55118110236220474" bottom="0.55118110236220474" header="0.51181102362204722" footer="0.51181102362204722"/>
  <pageSetup paperSize="9" orientation="landscape" r:id="rId1"/>
  <headerFooter alignWithMargins="0"/>
  <rowBreaks count="1" manualBreakCount="1">
    <brk id="30" max="16383" man="1"/>
  </rowBreaks>
  <colBreaks count="1" manualBreakCount="1">
    <brk id="8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3"/>
  <dimension ref="A1:K76"/>
  <sheetViews>
    <sheetView topLeftCell="A48" zoomScale="80" zoomScaleNormal="80" workbookViewId="0">
      <selection activeCell="F37" sqref="F37"/>
    </sheetView>
  </sheetViews>
  <sheetFormatPr defaultColWidth="9" defaultRowHeight="12" x14ac:dyDescent="0.15"/>
  <cols>
    <col min="1" max="1" width="13.75" style="4" customWidth="1"/>
    <col min="2" max="2" width="13.75" style="3" customWidth="1"/>
    <col min="3" max="3" width="13.75" style="4" customWidth="1"/>
    <col min="4" max="4" width="22.375" style="4" customWidth="1"/>
    <col min="5" max="5" width="5.375" style="2" customWidth="1"/>
    <col min="6" max="6" width="9.875" style="13" customWidth="1"/>
    <col min="7" max="7" width="15" style="13" customWidth="1"/>
    <col min="8" max="8" width="9.875" style="13" customWidth="1"/>
    <col min="9" max="9" width="15" style="13" customWidth="1"/>
    <col min="10" max="10" width="5" style="13" customWidth="1"/>
    <col min="11" max="11" width="13.25" style="4" customWidth="1"/>
    <col min="12" max="12" width="5" style="4" customWidth="1"/>
    <col min="13" max="13" width="2.375" style="4" customWidth="1"/>
    <col min="14" max="14" width="3.75" style="4" customWidth="1"/>
    <col min="15" max="15" width="7.375" style="4" customWidth="1"/>
    <col min="16" max="18" width="2.375" style="4" customWidth="1"/>
    <col min="19" max="19" width="3.75" style="4" customWidth="1"/>
    <col min="20" max="20" width="6.25" style="4" customWidth="1"/>
    <col min="21" max="21" width="5" style="4" customWidth="1"/>
    <col min="22" max="23" width="6.25" style="4" customWidth="1"/>
    <col min="24" max="26" width="2.375" style="4" customWidth="1"/>
    <col min="27" max="27" width="5" style="4" customWidth="1"/>
    <col min="28" max="28" width="18.25" style="4" customWidth="1"/>
    <col min="29" max="29" width="2.375" style="4" customWidth="1"/>
    <col min="30" max="30" width="3.75" style="4" customWidth="1"/>
    <col min="31" max="16384" width="9" style="4"/>
  </cols>
  <sheetData>
    <row r="1" spans="1:11" s="7" customFormat="1" ht="73.5" customHeight="1" x14ac:dyDescent="0.25">
      <c r="A1" s="198" t="s">
        <v>28</v>
      </c>
      <c r="B1" s="199"/>
      <c r="C1" s="199"/>
      <c r="D1" s="199"/>
      <c r="E1" s="199"/>
      <c r="F1" s="199"/>
      <c r="G1" s="199"/>
      <c r="H1" s="199"/>
      <c r="I1" s="199"/>
      <c r="J1" s="199"/>
      <c r="K1" s="199"/>
    </row>
    <row r="2" spans="1:11" s="7" customFormat="1" ht="12" customHeight="1" x14ac:dyDescent="0.15">
      <c r="A2" s="8"/>
      <c r="B2" s="14"/>
      <c r="C2" s="8"/>
      <c r="D2" s="8"/>
      <c r="E2" s="10"/>
      <c r="F2" s="9"/>
      <c r="G2" s="9"/>
      <c r="H2" s="9"/>
      <c r="I2" s="9"/>
      <c r="J2" s="9"/>
      <c r="K2" s="8"/>
    </row>
    <row r="3" spans="1:11" s="12" customFormat="1" ht="17.45" customHeight="1" x14ac:dyDescent="0.15">
      <c r="A3" s="206" t="s">
        <v>74</v>
      </c>
      <c r="B3" s="206" t="s">
        <v>25</v>
      </c>
      <c r="C3" s="206" t="s">
        <v>27</v>
      </c>
      <c r="D3" s="206" t="s">
        <v>26</v>
      </c>
      <c r="E3" s="206" t="s">
        <v>73</v>
      </c>
      <c r="F3" s="200" t="s">
        <v>30</v>
      </c>
      <c r="G3" s="203"/>
      <c r="H3" s="204"/>
      <c r="I3" s="205"/>
      <c r="J3" s="125" t="s">
        <v>29</v>
      </c>
      <c r="K3" s="122"/>
    </row>
    <row r="4" spans="1:11" s="12" customFormat="1" ht="17.45" customHeight="1" x14ac:dyDescent="0.15">
      <c r="A4" s="207"/>
      <c r="B4" s="207"/>
      <c r="C4" s="207"/>
      <c r="D4" s="207"/>
      <c r="E4" s="207"/>
      <c r="F4" s="200" t="s">
        <v>31</v>
      </c>
      <c r="G4" s="201"/>
      <c r="H4" s="200" t="s">
        <v>32</v>
      </c>
      <c r="I4" s="201"/>
      <c r="J4" s="202"/>
      <c r="K4" s="190"/>
    </row>
    <row r="5" spans="1:11" s="12" customFormat="1" ht="17.45" customHeight="1" x14ac:dyDescent="0.15">
      <c r="A5" s="208"/>
      <c r="B5" s="208"/>
      <c r="C5" s="208"/>
      <c r="D5" s="208"/>
      <c r="E5" s="208"/>
      <c r="F5" s="11" t="s">
        <v>72</v>
      </c>
      <c r="G5" s="11" t="s">
        <v>71</v>
      </c>
      <c r="H5" s="11" t="s">
        <v>72</v>
      </c>
      <c r="I5" s="11" t="s">
        <v>71</v>
      </c>
      <c r="J5" s="126"/>
      <c r="K5" s="124"/>
    </row>
    <row r="6" spans="1:11" s="7" customFormat="1" ht="12.6" customHeight="1" x14ac:dyDescent="0.15">
      <c r="A6" s="209" t="s">
        <v>81</v>
      </c>
      <c r="B6" s="209"/>
      <c r="C6" s="211"/>
      <c r="D6" s="82"/>
      <c r="E6" s="83"/>
      <c r="F6" s="16"/>
      <c r="G6" s="99"/>
      <c r="H6" s="16"/>
      <c r="I6" s="99"/>
      <c r="J6" s="90"/>
      <c r="K6" s="91"/>
    </row>
    <row r="7" spans="1:11" s="7" customFormat="1" ht="12.6" customHeight="1" x14ac:dyDescent="0.15">
      <c r="A7" s="210"/>
      <c r="B7" s="210"/>
      <c r="C7" s="211"/>
      <c r="D7" s="84"/>
      <c r="E7" s="85"/>
      <c r="F7" s="59"/>
      <c r="G7" s="97"/>
      <c r="H7" s="59"/>
      <c r="I7" s="97"/>
      <c r="J7" s="92"/>
      <c r="K7" s="93"/>
    </row>
    <row r="8" spans="1:11" s="7" customFormat="1" ht="12.6" customHeight="1" x14ac:dyDescent="0.15">
      <c r="A8" s="209"/>
      <c r="B8" s="209" t="s">
        <v>82</v>
      </c>
      <c r="C8" s="211" t="s">
        <v>83</v>
      </c>
      <c r="D8" s="82"/>
      <c r="E8" s="83"/>
      <c r="F8" s="60"/>
      <c r="G8" s="98"/>
      <c r="H8" s="60"/>
      <c r="I8" s="98"/>
      <c r="J8" s="90"/>
      <c r="K8" s="91"/>
    </row>
    <row r="9" spans="1:11" s="7" customFormat="1" ht="12.6" customHeight="1" x14ac:dyDescent="0.15">
      <c r="A9" s="210"/>
      <c r="B9" s="210"/>
      <c r="C9" s="211"/>
      <c r="D9" s="84"/>
      <c r="E9" s="85"/>
      <c r="F9" s="59">
        <v>1</v>
      </c>
      <c r="G9" s="97"/>
      <c r="H9" s="59"/>
      <c r="I9" s="96"/>
      <c r="J9" s="92"/>
      <c r="K9" s="93"/>
    </row>
    <row r="10" spans="1:11" s="7" customFormat="1" ht="12.6" customHeight="1" x14ac:dyDescent="0.15">
      <c r="A10" s="209"/>
      <c r="B10" s="209"/>
      <c r="C10" s="211" t="s">
        <v>84</v>
      </c>
      <c r="D10" s="82"/>
      <c r="E10" s="83"/>
      <c r="F10" s="60"/>
      <c r="G10" s="98"/>
      <c r="H10" s="60"/>
      <c r="I10" s="98"/>
      <c r="J10" s="90"/>
      <c r="K10" s="91"/>
    </row>
    <row r="11" spans="1:11" s="7" customFormat="1" ht="12.6" customHeight="1" x14ac:dyDescent="0.15">
      <c r="A11" s="210"/>
      <c r="B11" s="210"/>
      <c r="C11" s="211"/>
      <c r="D11" s="84"/>
      <c r="E11" s="85"/>
      <c r="F11" s="59">
        <v>1</v>
      </c>
      <c r="G11" s="97"/>
      <c r="H11" s="59"/>
      <c r="I11" s="97"/>
      <c r="J11" s="92"/>
      <c r="K11" s="93"/>
    </row>
    <row r="12" spans="1:11" s="7" customFormat="1" ht="12.6" customHeight="1" x14ac:dyDescent="0.15">
      <c r="A12" s="209"/>
      <c r="B12" s="209"/>
      <c r="C12" s="211" t="s">
        <v>85</v>
      </c>
      <c r="D12" s="82"/>
      <c r="E12" s="83"/>
      <c r="F12" s="60"/>
      <c r="G12" s="98"/>
      <c r="H12" s="60"/>
      <c r="I12" s="98"/>
      <c r="J12" s="90"/>
      <c r="K12" s="91"/>
    </row>
    <row r="13" spans="1:11" s="7" customFormat="1" ht="12.6" customHeight="1" x14ac:dyDescent="0.15">
      <c r="A13" s="210"/>
      <c r="B13" s="210"/>
      <c r="C13" s="211"/>
      <c r="D13" s="84"/>
      <c r="E13" s="85"/>
      <c r="F13" s="59">
        <v>1</v>
      </c>
      <c r="G13" s="97"/>
      <c r="H13" s="59"/>
      <c r="I13" s="97"/>
      <c r="J13" s="92"/>
      <c r="K13" s="93"/>
    </row>
    <row r="14" spans="1:11" s="7" customFormat="1" ht="12.6" customHeight="1" x14ac:dyDescent="0.15">
      <c r="A14" s="209"/>
      <c r="B14" s="209"/>
      <c r="C14" s="211" t="s">
        <v>86</v>
      </c>
      <c r="D14" s="82"/>
      <c r="E14" s="83"/>
      <c r="F14" s="60"/>
      <c r="G14" s="98"/>
      <c r="H14" s="60"/>
      <c r="I14" s="98"/>
      <c r="J14" s="90"/>
      <c r="K14" s="91"/>
    </row>
    <row r="15" spans="1:11" s="7" customFormat="1" ht="12.6" customHeight="1" x14ac:dyDescent="0.15">
      <c r="A15" s="210"/>
      <c r="B15" s="210"/>
      <c r="C15" s="211"/>
      <c r="D15" s="84"/>
      <c r="E15" s="85"/>
      <c r="F15" s="59">
        <v>1</v>
      </c>
      <c r="G15" s="97"/>
      <c r="H15" s="59"/>
      <c r="I15" s="97"/>
      <c r="J15" s="92"/>
      <c r="K15" s="93"/>
    </row>
    <row r="16" spans="1:11" s="7" customFormat="1" ht="12.6" customHeight="1" x14ac:dyDescent="0.15">
      <c r="A16" s="209"/>
      <c r="B16" s="209" t="s">
        <v>87</v>
      </c>
      <c r="C16" s="211"/>
      <c r="D16" s="82"/>
      <c r="E16" s="83"/>
      <c r="F16" s="60"/>
      <c r="G16" s="98"/>
      <c r="H16" s="60"/>
      <c r="I16" s="98"/>
      <c r="J16" s="90"/>
      <c r="K16" s="91"/>
    </row>
    <row r="17" spans="1:11" s="7" customFormat="1" ht="12.6" customHeight="1" x14ac:dyDescent="0.15">
      <c r="A17" s="210"/>
      <c r="B17" s="210"/>
      <c r="C17" s="211"/>
      <c r="D17" s="84"/>
      <c r="E17" s="85"/>
      <c r="F17" s="59"/>
      <c r="G17" s="97"/>
      <c r="H17" s="59"/>
      <c r="I17" s="97"/>
      <c r="J17" s="92"/>
      <c r="K17" s="93"/>
    </row>
    <row r="18" spans="1:11" s="7" customFormat="1" ht="12.6" customHeight="1" x14ac:dyDescent="0.15">
      <c r="A18" s="209"/>
      <c r="B18" s="209" t="s">
        <v>88</v>
      </c>
      <c r="C18" s="211" t="s">
        <v>89</v>
      </c>
      <c r="D18" s="82"/>
      <c r="E18" s="83"/>
      <c r="F18" s="60"/>
      <c r="G18" s="98"/>
      <c r="H18" s="60"/>
      <c r="I18" s="98"/>
      <c r="J18" s="90"/>
      <c r="K18" s="91"/>
    </row>
    <row r="19" spans="1:11" s="7" customFormat="1" ht="12.6" customHeight="1" x14ac:dyDescent="0.15">
      <c r="A19" s="210"/>
      <c r="B19" s="210"/>
      <c r="C19" s="211"/>
      <c r="D19" s="84"/>
      <c r="E19" s="85"/>
      <c r="F19" s="59"/>
      <c r="G19" s="97"/>
      <c r="H19" s="59"/>
      <c r="I19" s="97"/>
      <c r="J19" s="92"/>
      <c r="K19" s="93"/>
    </row>
    <row r="20" spans="1:11" s="7" customFormat="1" ht="12.6" customHeight="1" x14ac:dyDescent="0.15">
      <c r="A20" s="209"/>
      <c r="B20" s="209"/>
      <c r="C20" s="211" t="s">
        <v>90</v>
      </c>
      <c r="D20" s="82"/>
      <c r="E20" s="83"/>
      <c r="F20" s="60"/>
      <c r="G20" s="98"/>
      <c r="H20" s="60"/>
      <c r="I20" s="98"/>
      <c r="J20" s="90"/>
      <c r="K20" s="91"/>
    </row>
    <row r="21" spans="1:11" s="7" customFormat="1" ht="12.6" customHeight="1" x14ac:dyDescent="0.15">
      <c r="A21" s="210"/>
      <c r="B21" s="210"/>
      <c r="C21" s="211"/>
      <c r="D21" s="84"/>
      <c r="E21" s="85"/>
      <c r="F21" s="59"/>
      <c r="G21" s="97"/>
      <c r="H21" s="59"/>
      <c r="I21" s="97"/>
      <c r="J21" s="92"/>
      <c r="K21" s="93"/>
    </row>
    <row r="22" spans="1:11" s="7" customFormat="1" ht="12.6" customHeight="1" x14ac:dyDescent="0.15">
      <c r="A22" s="209"/>
      <c r="B22" s="209" t="s">
        <v>91</v>
      </c>
      <c r="C22" s="211"/>
      <c r="D22" s="82"/>
      <c r="E22" s="83"/>
      <c r="F22" s="60"/>
      <c r="G22" s="98"/>
      <c r="H22" s="60"/>
      <c r="I22" s="98"/>
      <c r="J22" s="90"/>
      <c r="K22" s="91"/>
    </row>
    <row r="23" spans="1:11" s="7" customFormat="1" ht="12.6" customHeight="1" x14ac:dyDescent="0.15">
      <c r="A23" s="210"/>
      <c r="B23" s="210"/>
      <c r="C23" s="211"/>
      <c r="D23" s="84"/>
      <c r="E23" s="85"/>
      <c r="F23" s="59"/>
      <c r="G23" s="97"/>
      <c r="H23" s="59"/>
      <c r="I23" s="97"/>
      <c r="J23" s="92"/>
      <c r="K23" s="93"/>
    </row>
    <row r="24" spans="1:11" s="7" customFormat="1" ht="12.6" customHeight="1" x14ac:dyDescent="0.15">
      <c r="A24" s="209"/>
      <c r="B24" s="209" t="s">
        <v>92</v>
      </c>
      <c r="C24" s="211"/>
      <c r="D24" s="82"/>
      <c r="E24" s="83"/>
      <c r="F24" s="60"/>
      <c r="G24" s="98"/>
      <c r="H24" s="60"/>
      <c r="I24" s="98"/>
      <c r="J24" s="90"/>
      <c r="K24" s="91"/>
    </row>
    <row r="25" spans="1:11" s="7" customFormat="1" ht="12.6" customHeight="1" x14ac:dyDescent="0.15">
      <c r="A25" s="210"/>
      <c r="B25" s="210"/>
      <c r="C25" s="211"/>
      <c r="D25" s="84"/>
      <c r="E25" s="85"/>
      <c r="F25" s="59"/>
      <c r="G25" s="97"/>
      <c r="H25" s="59"/>
      <c r="I25" s="97"/>
      <c r="J25" s="92"/>
      <c r="K25" s="93"/>
    </row>
    <row r="26" spans="1:11" s="7" customFormat="1" ht="12.6" customHeight="1" x14ac:dyDescent="0.15">
      <c r="A26" s="209"/>
      <c r="B26" s="209" t="s">
        <v>93</v>
      </c>
      <c r="C26" s="211"/>
      <c r="D26" s="82"/>
      <c r="E26" s="83"/>
      <c r="F26" s="60"/>
      <c r="G26" s="98"/>
      <c r="H26" s="60"/>
      <c r="I26" s="98"/>
      <c r="J26" s="90"/>
      <c r="K26" s="91"/>
    </row>
    <row r="27" spans="1:11" s="7" customFormat="1" ht="12.6" customHeight="1" x14ac:dyDescent="0.15">
      <c r="A27" s="210"/>
      <c r="B27" s="210"/>
      <c r="C27" s="211"/>
      <c r="D27" s="84"/>
      <c r="E27" s="85"/>
      <c r="F27" s="59"/>
      <c r="G27" s="97"/>
      <c r="H27" s="59"/>
      <c r="I27" s="97"/>
      <c r="J27" s="92"/>
      <c r="K27" s="93"/>
    </row>
    <row r="28" spans="1:11" s="7" customFormat="1" ht="12.6" customHeight="1" x14ac:dyDescent="0.15">
      <c r="A28" s="209"/>
      <c r="B28" s="209"/>
      <c r="C28" s="211" t="s">
        <v>94</v>
      </c>
      <c r="D28" s="82"/>
      <c r="E28" s="83"/>
      <c r="F28" s="60"/>
      <c r="G28" s="98"/>
      <c r="H28" s="60"/>
      <c r="I28" s="98"/>
      <c r="J28" s="90"/>
      <c r="K28" s="91"/>
    </row>
    <row r="29" spans="1:11" s="7" customFormat="1" ht="12.6" customHeight="1" x14ac:dyDescent="0.15">
      <c r="A29" s="210"/>
      <c r="B29" s="210"/>
      <c r="C29" s="211"/>
      <c r="D29" s="84"/>
      <c r="E29" s="85"/>
      <c r="F29" s="59"/>
      <c r="G29" s="97"/>
      <c r="H29" s="59"/>
      <c r="I29" s="97"/>
      <c r="J29" s="92"/>
      <c r="K29" s="93"/>
    </row>
    <row r="30" spans="1:11" s="7" customFormat="1" ht="12.6" customHeight="1" x14ac:dyDescent="0.15">
      <c r="A30" s="209"/>
      <c r="B30" s="209" t="s">
        <v>95</v>
      </c>
      <c r="C30" s="211"/>
      <c r="D30" s="82"/>
      <c r="E30" s="83"/>
      <c r="F30" s="60"/>
      <c r="G30" s="98"/>
      <c r="H30" s="60"/>
      <c r="I30" s="98"/>
      <c r="J30" s="90"/>
      <c r="K30" s="91"/>
    </row>
    <row r="31" spans="1:11" s="7" customFormat="1" ht="12.6" customHeight="1" x14ac:dyDescent="0.15">
      <c r="A31" s="210"/>
      <c r="B31" s="210"/>
      <c r="C31" s="211"/>
      <c r="D31" s="84"/>
      <c r="E31" s="85"/>
      <c r="F31" s="59"/>
      <c r="G31" s="97"/>
      <c r="H31" s="59"/>
      <c r="I31" s="97"/>
      <c r="J31" s="92"/>
      <c r="K31" s="93"/>
    </row>
    <row r="32" spans="1:11" s="7" customFormat="1" ht="12.6" customHeight="1" x14ac:dyDescent="0.15">
      <c r="A32" s="209"/>
      <c r="B32" s="209"/>
      <c r="C32" s="211" t="s">
        <v>96</v>
      </c>
      <c r="D32" s="82"/>
      <c r="E32" s="83"/>
      <c r="F32" s="60"/>
      <c r="G32" s="98"/>
      <c r="H32" s="60"/>
      <c r="I32" s="98"/>
      <c r="J32" s="90"/>
      <c r="K32" s="91"/>
    </row>
    <row r="33" spans="1:11" s="7" customFormat="1" ht="12.6" customHeight="1" x14ac:dyDescent="0.15">
      <c r="A33" s="210"/>
      <c r="B33" s="210"/>
      <c r="C33" s="211"/>
      <c r="D33" s="84"/>
      <c r="E33" s="85"/>
      <c r="F33" s="59"/>
      <c r="G33" s="97"/>
      <c r="H33" s="59"/>
      <c r="I33" s="97"/>
      <c r="J33" s="92"/>
      <c r="K33" s="93"/>
    </row>
    <row r="34" spans="1:11" s="7" customFormat="1" ht="12.6" customHeight="1" x14ac:dyDescent="0.15">
      <c r="A34" s="209"/>
      <c r="B34" s="209" t="s">
        <v>97</v>
      </c>
      <c r="C34" s="211"/>
      <c r="D34" s="82"/>
      <c r="E34" s="83"/>
      <c r="F34" s="60"/>
      <c r="G34" s="98"/>
      <c r="H34" s="60"/>
      <c r="I34" s="98"/>
      <c r="J34" s="90"/>
      <c r="K34" s="91"/>
    </row>
    <row r="35" spans="1:11" s="7" customFormat="1" ht="12.6" customHeight="1" x14ac:dyDescent="0.15">
      <c r="A35" s="210"/>
      <c r="B35" s="210"/>
      <c r="C35" s="211"/>
      <c r="D35" s="84"/>
      <c r="E35" s="85"/>
      <c r="F35" s="59"/>
      <c r="G35" s="97"/>
      <c r="H35" s="59"/>
      <c r="I35" s="97"/>
      <c r="J35" s="92"/>
      <c r="K35" s="93"/>
    </row>
    <row r="36" spans="1:11" s="7" customFormat="1" ht="12.6" customHeight="1" x14ac:dyDescent="0.15">
      <c r="A36" s="209"/>
      <c r="B36" s="209"/>
      <c r="C36" s="211" t="s">
        <v>98</v>
      </c>
      <c r="D36" s="82"/>
      <c r="E36" s="83"/>
      <c r="F36" s="60"/>
      <c r="G36" s="98"/>
      <c r="H36" s="60"/>
      <c r="I36" s="98"/>
      <c r="J36" s="90"/>
      <c r="K36" s="91"/>
    </row>
    <row r="37" spans="1:11" s="7" customFormat="1" ht="12.6" customHeight="1" x14ac:dyDescent="0.15">
      <c r="A37" s="210"/>
      <c r="B37" s="210"/>
      <c r="C37" s="211"/>
      <c r="D37" s="84"/>
      <c r="E37" s="85"/>
      <c r="F37" s="59"/>
      <c r="G37" s="97"/>
      <c r="H37" s="59"/>
      <c r="I37" s="97"/>
      <c r="J37" s="92"/>
      <c r="K37" s="93"/>
    </row>
    <row r="38" spans="1:11" ht="14.1" customHeight="1" x14ac:dyDescent="0.15"/>
    <row r="39" spans="1:11" s="7" customFormat="1" ht="73.5" customHeight="1" x14ac:dyDescent="0.25">
      <c r="A39" s="198" t="s">
        <v>28</v>
      </c>
      <c r="B39" s="199"/>
      <c r="C39" s="199"/>
      <c r="D39" s="199"/>
      <c r="E39" s="199"/>
      <c r="F39" s="199"/>
      <c r="G39" s="199"/>
      <c r="H39" s="199"/>
      <c r="I39" s="199"/>
      <c r="J39" s="199"/>
      <c r="K39" s="199"/>
    </row>
    <row r="40" spans="1:11" s="7" customFormat="1" ht="12" customHeight="1" x14ac:dyDescent="0.15">
      <c r="A40" s="8"/>
      <c r="B40" s="14"/>
      <c r="C40" s="8"/>
      <c r="D40" s="8"/>
      <c r="E40" s="10"/>
      <c r="F40" s="9"/>
      <c r="G40" s="9"/>
      <c r="H40" s="9"/>
      <c r="I40" s="9"/>
      <c r="J40" s="9"/>
      <c r="K40" s="8"/>
    </row>
    <row r="41" spans="1:11" s="12" customFormat="1" ht="17.45" customHeight="1" x14ac:dyDescent="0.15">
      <c r="A41" s="206" t="s">
        <v>74</v>
      </c>
      <c r="B41" s="206" t="s">
        <v>25</v>
      </c>
      <c r="C41" s="206" t="s">
        <v>27</v>
      </c>
      <c r="D41" s="206" t="s">
        <v>26</v>
      </c>
      <c r="E41" s="206" t="s">
        <v>73</v>
      </c>
      <c r="F41" s="200" t="s">
        <v>30</v>
      </c>
      <c r="G41" s="203"/>
      <c r="H41" s="204"/>
      <c r="I41" s="205"/>
      <c r="J41" s="125" t="s">
        <v>29</v>
      </c>
      <c r="K41" s="122"/>
    </row>
    <row r="42" spans="1:11" s="12" customFormat="1" ht="17.45" customHeight="1" x14ac:dyDescent="0.15">
      <c r="A42" s="207"/>
      <c r="B42" s="207"/>
      <c r="C42" s="207"/>
      <c r="D42" s="207"/>
      <c r="E42" s="207"/>
      <c r="F42" s="200" t="s">
        <v>31</v>
      </c>
      <c r="G42" s="201"/>
      <c r="H42" s="200" t="s">
        <v>32</v>
      </c>
      <c r="I42" s="201"/>
      <c r="J42" s="202"/>
      <c r="K42" s="190"/>
    </row>
    <row r="43" spans="1:11" s="12" customFormat="1" ht="17.45" customHeight="1" x14ac:dyDescent="0.15">
      <c r="A43" s="208"/>
      <c r="B43" s="208"/>
      <c r="C43" s="208"/>
      <c r="D43" s="208"/>
      <c r="E43" s="208"/>
      <c r="F43" s="11" t="s">
        <v>72</v>
      </c>
      <c r="G43" s="11" t="s">
        <v>71</v>
      </c>
      <c r="H43" s="11" t="s">
        <v>72</v>
      </c>
      <c r="I43" s="11" t="s">
        <v>71</v>
      </c>
      <c r="J43" s="126"/>
      <c r="K43" s="124"/>
    </row>
    <row r="44" spans="1:11" s="7" customFormat="1" ht="12.6" customHeight="1" x14ac:dyDescent="0.15">
      <c r="A44" s="209"/>
      <c r="B44" s="209" t="s">
        <v>99</v>
      </c>
      <c r="C44" s="211"/>
      <c r="D44" s="82"/>
      <c r="E44" s="83"/>
      <c r="F44" s="16"/>
      <c r="G44" s="99"/>
      <c r="H44" s="16"/>
      <c r="I44" s="99"/>
      <c r="J44" s="90"/>
      <c r="K44" s="91"/>
    </row>
    <row r="45" spans="1:11" s="7" customFormat="1" ht="12.6" customHeight="1" x14ac:dyDescent="0.15">
      <c r="A45" s="210"/>
      <c r="B45" s="210"/>
      <c r="C45" s="211"/>
      <c r="D45" s="84"/>
      <c r="E45" s="85"/>
      <c r="F45" s="59"/>
      <c r="G45" s="97"/>
      <c r="H45" s="59"/>
      <c r="I45" s="97"/>
      <c r="J45" s="92"/>
      <c r="K45" s="93"/>
    </row>
    <row r="46" spans="1:11" s="7" customFormat="1" ht="12.6" customHeight="1" x14ac:dyDescent="0.15">
      <c r="A46" s="209"/>
      <c r="B46" s="209"/>
      <c r="C46" s="211"/>
      <c r="D46" s="82"/>
      <c r="E46" s="83"/>
      <c r="F46" s="60"/>
      <c r="G46" s="98"/>
      <c r="H46" s="60"/>
      <c r="I46" s="98"/>
      <c r="J46" s="90"/>
      <c r="K46" s="91"/>
    </row>
    <row r="47" spans="1:11" s="7" customFormat="1" ht="12.6" customHeight="1" x14ac:dyDescent="0.15">
      <c r="A47" s="210"/>
      <c r="B47" s="210"/>
      <c r="C47" s="211"/>
      <c r="D47" s="84"/>
      <c r="E47" s="85"/>
      <c r="F47" s="59"/>
      <c r="G47" s="97"/>
      <c r="H47" s="59"/>
      <c r="I47" s="96"/>
      <c r="J47" s="92"/>
      <c r="K47" s="93"/>
    </row>
    <row r="48" spans="1:11" s="7" customFormat="1" ht="12.6" customHeight="1" x14ac:dyDescent="0.15">
      <c r="A48" s="209"/>
      <c r="B48" s="209"/>
      <c r="C48" s="211"/>
      <c r="D48" s="82"/>
      <c r="E48" s="83"/>
      <c r="F48" s="60"/>
      <c r="G48" s="98"/>
      <c r="H48" s="60"/>
      <c r="I48" s="98"/>
      <c r="J48" s="90"/>
      <c r="K48" s="91"/>
    </row>
    <row r="49" spans="1:11" s="7" customFormat="1" ht="12.6" customHeight="1" x14ac:dyDescent="0.15">
      <c r="A49" s="210"/>
      <c r="B49" s="210"/>
      <c r="C49" s="211"/>
      <c r="D49" s="84"/>
      <c r="E49" s="85"/>
      <c r="F49" s="59"/>
      <c r="G49" s="97"/>
      <c r="H49" s="59"/>
      <c r="I49" s="97"/>
      <c r="J49" s="92"/>
      <c r="K49" s="93"/>
    </row>
    <row r="50" spans="1:11" s="7" customFormat="1" ht="12.6" customHeight="1" x14ac:dyDescent="0.15">
      <c r="A50" s="209"/>
      <c r="B50" s="209"/>
      <c r="C50" s="211"/>
      <c r="D50" s="82"/>
      <c r="E50" s="83"/>
      <c r="F50" s="60"/>
      <c r="G50" s="98"/>
      <c r="H50" s="60"/>
      <c r="I50" s="98"/>
      <c r="J50" s="90"/>
      <c r="K50" s="91"/>
    </row>
    <row r="51" spans="1:11" s="7" customFormat="1" ht="12.6" customHeight="1" x14ac:dyDescent="0.15">
      <c r="A51" s="210"/>
      <c r="B51" s="210"/>
      <c r="C51" s="211"/>
      <c r="D51" s="84"/>
      <c r="E51" s="85"/>
      <c r="F51" s="59"/>
      <c r="G51" s="97"/>
      <c r="H51" s="59"/>
      <c r="I51" s="97"/>
      <c r="J51" s="92"/>
      <c r="K51" s="93"/>
    </row>
    <row r="52" spans="1:11" s="7" customFormat="1" ht="12.6" customHeight="1" x14ac:dyDescent="0.15">
      <c r="A52" s="209"/>
      <c r="B52" s="209"/>
      <c r="C52" s="211"/>
      <c r="D52" s="82"/>
      <c r="E52" s="83"/>
      <c r="F52" s="60"/>
      <c r="G52" s="98"/>
      <c r="H52" s="60"/>
      <c r="I52" s="98"/>
      <c r="J52" s="90"/>
      <c r="K52" s="91"/>
    </row>
    <row r="53" spans="1:11" s="7" customFormat="1" ht="12.6" customHeight="1" x14ac:dyDescent="0.15">
      <c r="A53" s="210"/>
      <c r="B53" s="210"/>
      <c r="C53" s="211"/>
      <c r="D53" s="84"/>
      <c r="E53" s="85"/>
      <c r="F53" s="59"/>
      <c r="G53" s="97"/>
      <c r="H53" s="59"/>
      <c r="I53" s="97"/>
      <c r="J53" s="92"/>
      <c r="K53" s="93"/>
    </row>
    <row r="54" spans="1:11" s="7" customFormat="1" ht="12.6" customHeight="1" x14ac:dyDescent="0.15">
      <c r="A54" s="209"/>
      <c r="B54" s="209"/>
      <c r="C54" s="211"/>
      <c r="D54" s="82"/>
      <c r="E54" s="83"/>
      <c r="F54" s="60"/>
      <c r="G54" s="98"/>
      <c r="H54" s="60"/>
      <c r="I54" s="98"/>
      <c r="J54" s="90"/>
      <c r="K54" s="91"/>
    </row>
    <row r="55" spans="1:11" s="7" customFormat="1" ht="12.6" customHeight="1" x14ac:dyDescent="0.15">
      <c r="A55" s="210"/>
      <c r="B55" s="210"/>
      <c r="C55" s="211"/>
      <c r="D55" s="84"/>
      <c r="E55" s="85"/>
      <c r="F55" s="59"/>
      <c r="G55" s="97"/>
      <c r="H55" s="59"/>
      <c r="I55" s="97"/>
      <c r="J55" s="92"/>
      <c r="K55" s="93"/>
    </row>
    <row r="56" spans="1:11" s="7" customFormat="1" ht="12.6" customHeight="1" x14ac:dyDescent="0.15">
      <c r="A56" s="209"/>
      <c r="B56" s="209"/>
      <c r="C56" s="211"/>
      <c r="D56" s="82"/>
      <c r="E56" s="83"/>
      <c r="F56" s="60"/>
      <c r="G56" s="98"/>
      <c r="H56" s="60"/>
      <c r="I56" s="98"/>
      <c r="J56" s="90"/>
      <c r="K56" s="91"/>
    </row>
    <row r="57" spans="1:11" s="7" customFormat="1" ht="12.6" customHeight="1" x14ac:dyDescent="0.15">
      <c r="A57" s="210"/>
      <c r="B57" s="210"/>
      <c r="C57" s="211"/>
      <c r="D57" s="84"/>
      <c r="E57" s="85"/>
      <c r="F57" s="59"/>
      <c r="G57" s="97"/>
      <c r="H57" s="59"/>
      <c r="I57" s="97"/>
      <c r="J57" s="92"/>
      <c r="K57" s="93"/>
    </row>
    <row r="58" spans="1:11" s="7" customFormat="1" ht="12.6" customHeight="1" x14ac:dyDescent="0.15">
      <c r="A58" s="209"/>
      <c r="B58" s="209"/>
      <c r="C58" s="211"/>
      <c r="D58" s="82"/>
      <c r="E58" s="83"/>
      <c r="F58" s="60"/>
      <c r="G58" s="98"/>
      <c r="H58" s="60"/>
      <c r="I58" s="98"/>
      <c r="J58" s="90"/>
      <c r="K58" s="91"/>
    </row>
    <row r="59" spans="1:11" s="7" customFormat="1" ht="12.6" customHeight="1" x14ac:dyDescent="0.15">
      <c r="A59" s="210"/>
      <c r="B59" s="210"/>
      <c r="C59" s="211"/>
      <c r="D59" s="84"/>
      <c r="E59" s="85"/>
      <c r="F59" s="59"/>
      <c r="G59" s="97"/>
      <c r="H59" s="59"/>
      <c r="I59" s="97"/>
      <c r="J59" s="92"/>
      <c r="K59" s="93"/>
    </row>
    <row r="60" spans="1:11" s="7" customFormat="1" ht="12.6" customHeight="1" x14ac:dyDescent="0.15">
      <c r="A60" s="209"/>
      <c r="B60" s="209"/>
      <c r="C60" s="211"/>
      <c r="D60" s="82"/>
      <c r="E60" s="83"/>
      <c r="F60" s="60"/>
      <c r="G60" s="98"/>
      <c r="H60" s="60"/>
      <c r="I60" s="98"/>
      <c r="J60" s="90"/>
      <c r="K60" s="91"/>
    </row>
    <row r="61" spans="1:11" s="7" customFormat="1" ht="12.6" customHeight="1" x14ac:dyDescent="0.15">
      <c r="A61" s="210"/>
      <c r="B61" s="210"/>
      <c r="C61" s="211"/>
      <c r="D61" s="84"/>
      <c r="E61" s="85"/>
      <c r="F61" s="59"/>
      <c r="G61" s="97"/>
      <c r="H61" s="59"/>
      <c r="I61" s="97"/>
      <c r="J61" s="92"/>
      <c r="K61" s="93"/>
    </row>
    <row r="62" spans="1:11" s="7" customFormat="1" ht="12.6" customHeight="1" x14ac:dyDescent="0.15">
      <c r="A62" s="209"/>
      <c r="B62" s="209"/>
      <c r="C62" s="211"/>
      <c r="D62" s="82"/>
      <c r="E62" s="83"/>
      <c r="F62" s="60"/>
      <c r="G62" s="98"/>
      <c r="H62" s="60"/>
      <c r="I62" s="98"/>
      <c r="J62" s="90"/>
      <c r="K62" s="91"/>
    </row>
    <row r="63" spans="1:11" s="7" customFormat="1" ht="12.6" customHeight="1" x14ac:dyDescent="0.15">
      <c r="A63" s="210"/>
      <c r="B63" s="210"/>
      <c r="C63" s="211"/>
      <c r="D63" s="84"/>
      <c r="E63" s="85"/>
      <c r="F63" s="59"/>
      <c r="G63" s="97"/>
      <c r="H63" s="59"/>
      <c r="I63" s="97"/>
      <c r="J63" s="92"/>
      <c r="K63" s="93"/>
    </row>
    <row r="64" spans="1:11" s="7" customFormat="1" ht="12.6" customHeight="1" x14ac:dyDescent="0.15">
      <c r="A64" s="209"/>
      <c r="B64" s="209"/>
      <c r="C64" s="211"/>
      <c r="D64" s="82"/>
      <c r="E64" s="83"/>
      <c r="F64" s="60"/>
      <c r="G64" s="98"/>
      <c r="H64" s="60"/>
      <c r="I64" s="98"/>
      <c r="J64" s="90"/>
      <c r="K64" s="91"/>
    </row>
    <row r="65" spans="1:11" s="7" customFormat="1" ht="12.6" customHeight="1" x14ac:dyDescent="0.15">
      <c r="A65" s="210"/>
      <c r="B65" s="210"/>
      <c r="C65" s="211"/>
      <c r="D65" s="84"/>
      <c r="E65" s="85"/>
      <c r="F65" s="59"/>
      <c r="G65" s="97"/>
      <c r="H65" s="59"/>
      <c r="I65" s="97"/>
      <c r="J65" s="92"/>
      <c r="K65" s="93"/>
    </row>
    <row r="66" spans="1:11" s="7" customFormat="1" ht="12.6" customHeight="1" x14ac:dyDescent="0.15">
      <c r="A66" s="209"/>
      <c r="B66" s="209"/>
      <c r="C66" s="211"/>
      <c r="D66" s="82"/>
      <c r="E66" s="83"/>
      <c r="F66" s="60"/>
      <c r="G66" s="98"/>
      <c r="H66" s="60"/>
      <c r="I66" s="98"/>
      <c r="J66" s="90"/>
      <c r="K66" s="91"/>
    </row>
    <row r="67" spans="1:11" s="7" customFormat="1" ht="12.6" customHeight="1" x14ac:dyDescent="0.15">
      <c r="A67" s="210"/>
      <c r="B67" s="210"/>
      <c r="C67" s="211"/>
      <c r="D67" s="84"/>
      <c r="E67" s="85"/>
      <c r="F67" s="59"/>
      <c r="G67" s="97"/>
      <c r="H67" s="59"/>
      <c r="I67" s="97"/>
      <c r="J67" s="92"/>
      <c r="K67" s="93"/>
    </row>
    <row r="68" spans="1:11" s="7" customFormat="1" ht="12.6" customHeight="1" x14ac:dyDescent="0.15">
      <c r="A68" s="209"/>
      <c r="B68" s="209"/>
      <c r="C68" s="211"/>
      <c r="D68" s="82"/>
      <c r="E68" s="83"/>
      <c r="F68" s="60"/>
      <c r="G68" s="98"/>
      <c r="H68" s="60"/>
      <c r="I68" s="98"/>
      <c r="J68" s="90"/>
      <c r="K68" s="91"/>
    </row>
    <row r="69" spans="1:11" s="7" customFormat="1" ht="12.6" customHeight="1" x14ac:dyDescent="0.15">
      <c r="A69" s="210"/>
      <c r="B69" s="210"/>
      <c r="C69" s="211"/>
      <c r="D69" s="84"/>
      <c r="E69" s="85"/>
      <c r="F69" s="59"/>
      <c r="G69" s="97"/>
      <c r="H69" s="59"/>
      <c r="I69" s="97"/>
      <c r="J69" s="92"/>
      <c r="K69" s="93"/>
    </row>
    <row r="70" spans="1:11" s="7" customFormat="1" ht="12.6" customHeight="1" x14ac:dyDescent="0.15">
      <c r="A70" s="209"/>
      <c r="B70" s="209"/>
      <c r="C70" s="211"/>
      <c r="D70" s="82"/>
      <c r="E70" s="83"/>
      <c r="F70" s="60"/>
      <c r="G70" s="98"/>
      <c r="H70" s="60"/>
      <c r="I70" s="98"/>
      <c r="J70" s="90"/>
      <c r="K70" s="91"/>
    </row>
    <row r="71" spans="1:11" s="7" customFormat="1" ht="12.6" customHeight="1" x14ac:dyDescent="0.15">
      <c r="A71" s="210"/>
      <c r="B71" s="210"/>
      <c r="C71" s="211"/>
      <c r="D71" s="84"/>
      <c r="E71" s="85"/>
      <c r="F71" s="59"/>
      <c r="G71" s="97"/>
      <c r="H71" s="59"/>
      <c r="I71" s="97"/>
      <c r="J71" s="92"/>
      <c r="K71" s="93"/>
    </row>
    <row r="72" spans="1:11" s="7" customFormat="1" ht="12.6" customHeight="1" x14ac:dyDescent="0.15">
      <c r="A72" s="209"/>
      <c r="B72" s="209"/>
      <c r="C72" s="211"/>
      <c r="D72" s="82"/>
      <c r="E72" s="83"/>
      <c r="F72" s="60"/>
      <c r="G72" s="98"/>
      <c r="H72" s="60"/>
      <c r="I72" s="98"/>
      <c r="J72" s="90"/>
      <c r="K72" s="91"/>
    </row>
    <row r="73" spans="1:11" s="7" customFormat="1" ht="12.6" customHeight="1" x14ac:dyDescent="0.15">
      <c r="A73" s="210"/>
      <c r="B73" s="210"/>
      <c r="C73" s="211"/>
      <c r="D73" s="84"/>
      <c r="E73" s="85"/>
      <c r="F73" s="59"/>
      <c r="G73" s="97"/>
      <c r="H73" s="59"/>
      <c r="I73" s="97"/>
      <c r="J73" s="92"/>
      <c r="K73" s="93"/>
    </row>
    <row r="74" spans="1:11" s="7" customFormat="1" ht="12.6" customHeight="1" x14ac:dyDescent="0.15">
      <c r="A74" s="209"/>
      <c r="B74" s="209"/>
      <c r="C74" s="211"/>
      <c r="D74" s="82"/>
      <c r="E74" s="83"/>
      <c r="F74" s="60"/>
      <c r="G74" s="98"/>
      <c r="H74" s="60"/>
      <c r="I74" s="98"/>
      <c r="J74" s="90"/>
      <c r="K74" s="91"/>
    </row>
    <row r="75" spans="1:11" s="7" customFormat="1" ht="12.6" customHeight="1" x14ac:dyDescent="0.15">
      <c r="A75" s="210"/>
      <c r="B75" s="210"/>
      <c r="C75" s="211"/>
      <c r="D75" s="84"/>
      <c r="E75" s="85"/>
      <c r="F75" s="59"/>
      <c r="G75" s="97"/>
      <c r="H75" s="59"/>
      <c r="I75" s="97"/>
      <c r="J75" s="92"/>
      <c r="K75" s="93"/>
    </row>
    <row r="76" spans="1:11" ht="14.1" customHeight="1" x14ac:dyDescent="0.15"/>
  </sheetData>
  <mergeCells count="116">
    <mergeCell ref="A72:A73"/>
    <mergeCell ref="B72:B73"/>
    <mergeCell ref="C72:C73"/>
    <mergeCell ref="A74:A75"/>
    <mergeCell ref="B74:B75"/>
    <mergeCell ref="C74:C75"/>
    <mergeCell ref="A68:A69"/>
    <mergeCell ref="B68:B69"/>
    <mergeCell ref="C68:C69"/>
    <mergeCell ref="A70:A71"/>
    <mergeCell ref="B70:B71"/>
    <mergeCell ref="C70:C71"/>
    <mergeCell ref="A64:A65"/>
    <mergeCell ref="B64:B65"/>
    <mergeCell ref="C64:C65"/>
    <mergeCell ref="A66:A67"/>
    <mergeCell ref="B66:B67"/>
    <mergeCell ref="C66:C67"/>
    <mergeCell ref="A60:A61"/>
    <mergeCell ref="B60:B61"/>
    <mergeCell ref="C60:C61"/>
    <mergeCell ref="A62:A63"/>
    <mergeCell ref="B62:B63"/>
    <mergeCell ref="C62:C63"/>
    <mergeCell ref="A56:A57"/>
    <mergeCell ref="B56:B57"/>
    <mergeCell ref="C56:C57"/>
    <mergeCell ref="A58:A59"/>
    <mergeCell ref="B58:B59"/>
    <mergeCell ref="C58:C59"/>
    <mergeCell ref="A52:A53"/>
    <mergeCell ref="B52:B53"/>
    <mergeCell ref="C52:C53"/>
    <mergeCell ref="A54:A55"/>
    <mergeCell ref="B54:B55"/>
    <mergeCell ref="C54:C55"/>
    <mergeCell ref="A48:A49"/>
    <mergeCell ref="B48:B49"/>
    <mergeCell ref="C48:C49"/>
    <mergeCell ref="A50:A51"/>
    <mergeCell ref="B50:B51"/>
    <mergeCell ref="C50:C51"/>
    <mergeCell ref="A44:A45"/>
    <mergeCell ref="B44:B45"/>
    <mergeCell ref="C44:C45"/>
    <mergeCell ref="A46:A47"/>
    <mergeCell ref="B46:B47"/>
    <mergeCell ref="C46:C47"/>
    <mergeCell ref="A39:K39"/>
    <mergeCell ref="A41:A43"/>
    <mergeCell ref="B41:B43"/>
    <mergeCell ref="C41:C43"/>
    <mergeCell ref="D41:D43"/>
    <mergeCell ref="E41:E43"/>
    <mergeCell ref="F41:I41"/>
    <mergeCell ref="J41:K43"/>
    <mergeCell ref="F42:G42"/>
    <mergeCell ref="H42:I42"/>
    <mergeCell ref="A34:A35"/>
    <mergeCell ref="B34:B35"/>
    <mergeCell ref="C34:C35"/>
    <mergeCell ref="A36:A37"/>
    <mergeCell ref="B36:B37"/>
    <mergeCell ref="C36:C37"/>
    <mergeCell ref="A30:A31"/>
    <mergeCell ref="B30:B31"/>
    <mergeCell ref="C30:C31"/>
    <mergeCell ref="A32:A33"/>
    <mergeCell ref="B32:B33"/>
    <mergeCell ref="C32:C33"/>
    <mergeCell ref="A26:A27"/>
    <mergeCell ref="B26:B27"/>
    <mergeCell ref="C26:C27"/>
    <mergeCell ref="A28:A29"/>
    <mergeCell ref="B28:B29"/>
    <mergeCell ref="C28:C29"/>
    <mergeCell ref="A22:A23"/>
    <mergeCell ref="B22:B23"/>
    <mergeCell ref="C22:C23"/>
    <mergeCell ref="A24:A25"/>
    <mergeCell ref="B24:B25"/>
    <mergeCell ref="C24:C25"/>
    <mergeCell ref="A18:A19"/>
    <mergeCell ref="B18:B19"/>
    <mergeCell ref="C18:C19"/>
    <mergeCell ref="A20:A21"/>
    <mergeCell ref="B20:B21"/>
    <mergeCell ref="C20:C21"/>
    <mergeCell ref="A14:A15"/>
    <mergeCell ref="B14:B15"/>
    <mergeCell ref="C14:C15"/>
    <mergeCell ref="A16:A17"/>
    <mergeCell ref="B16:B17"/>
    <mergeCell ref="C16:C17"/>
    <mergeCell ref="A10:A11"/>
    <mergeCell ref="B10:B11"/>
    <mergeCell ref="C10:C11"/>
    <mergeCell ref="A12:A13"/>
    <mergeCell ref="B12:B13"/>
    <mergeCell ref="C12:C13"/>
    <mergeCell ref="A6:A7"/>
    <mergeCell ref="B6:B7"/>
    <mergeCell ref="C6:C7"/>
    <mergeCell ref="A8:A9"/>
    <mergeCell ref="B8:B9"/>
    <mergeCell ref="C8:C9"/>
    <mergeCell ref="A1:K1"/>
    <mergeCell ref="A3:A5"/>
    <mergeCell ref="B3:B5"/>
    <mergeCell ref="C3:C5"/>
    <mergeCell ref="D3:D5"/>
    <mergeCell ref="E3:E5"/>
    <mergeCell ref="F3:I3"/>
    <mergeCell ref="J3:K5"/>
    <mergeCell ref="F4:G4"/>
    <mergeCell ref="H4:I4"/>
  </mergeCells>
  <phoneticPr fontId="1"/>
  <pageMargins left="0.78740157480314965" right="0.27559055118110237" top="0.55118110236220474" bottom="0.55118110236220474" header="0.51181102362204722" footer="0.51181102362204722"/>
  <pageSetup paperSize="9" orientation="landscape" r:id="rId1"/>
  <headerFooter alignWithMargins="0"/>
  <rowBreaks count="1" manualBreakCount="1">
    <brk id="38" max="16383" man="1"/>
  </rowBreaks>
  <colBreaks count="1" manualBreakCount="1">
    <brk id="11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Q724"/>
  <sheetViews>
    <sheetView topLeftCell="A749" zoomScale="80" zoomScaleNormal="80" workbookViewId="0"/>
  </sheetViews>
  <sheetFormatPr defaultColWidth="9" defaultRowHeight="10.5" x14ac:dyDescent="0.15"/>
  <cols>
    <col min="1" max="1" width="8" style="6" customWidth="1"/>
    <col min="2" max="2" width="3.75" style="6" customWidth="1"/>
    <col min="3" max="3" width="8.625" style="6" customWidth="1"/>
    <col min="4" max="4" width="9.25" style="6" customWidth="1"/>
    <col min="5" max="5" width="2.375" style="6" customWidth="1"/>
    <col min="6" max="6" width="14.375" style="6" customWidth="1"/>
    <col min="7" max="7" width="4" style="6" customWidth="1"/>
    <col min="8" max="8" width="8.75" style="6" customWidth="1"/>
    <col min="9" max="9" width="12.125" style="6" customWidth="1"/>
    <col min="10" max="10" width="4" style="6" customWidth="1"/>
    <col min="11" max="11" width="8.75" style="6" customWidth="1"/>
    <col min="12" max="12" width="8.875" style="6" customWidth="1"/>
    <col min="13" max="13" width="12.125" style="6" customWidth="1"/>
    <col min="14" max="14" width="8.375" style="6" customWidth="1"/>
    <col min="15" max="15" width="4.375" style="6" customWidth="1"/>
    <col min="16" max="16" width="7.375" style="6" customWidth="1"/>
    <col min="17" max="17" width="9.375" style="6" customWidth="1"/>
    <col min="18" max="16384" width="9" style="6"/>
  </cols>
  <sheetData>
    <row r="1" spans="1:17" s="1" customFormat="1" ht="57.95" customHeight="1" x14ac:dyDescent="0.15"/>
    <row r="2" spans="1:17" s="20" customFormat="1" ht="18.600000000000001" customHeight="1" x14ac:dyDescent="0.15">
      <c r="A2" s="17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9"/>
    </row>
    <row r="3" spans="1:17" s="20" customFormat="1" ht="18.600000000000001" customHeight="1" x14ac:dyDescent="0.15">
      <c r="A3" s="21"/>
      <c r="Q3" s="22"/>
    </row>
    <row r="4" spans="1:17" s="20" customFormat="1" ht="32.450000000000003" customHeight="1" x14ac:dyDescent="0.3">
      <c r="A4" s="21"/>
      <c r="D4" s="23"/>
      <c r="E4" s="24"/>
      <c r="F4" s="233" t="s">
        <v>83</v>
      </c>
      <c r="G4" s="234"/>
      <c r="H4" s="234"/>
      <c r="I4" s="234"/>
      <c r="J4" s="224" t="s">
        <v>100</v>
      </c>
      <c r="K4" s="225"/>
      <c r="L4" s="225"/>
      <c r="M4" s="225"/>
      <c r="N4" s="225"/>
      <c r="O4"/>
      <c r="P4" s="39"/>
      <c r="Q4" s="22"/>
    </row>
    <row r="5" spans="1:17" s="20" customFormat="1" ht="29.25" customHeight="1" x14ac:dyDescent="0.15">
      <c r="A5" s="21"/>
      <c r="Q5" s="22"/>
    </row>
    <row r="6" spans="1:17" s="20" customFormat="1" ht="18.600000000000001" customHeight="1" x14ac:dyDescent="0.15">
      <c r="A6" s="76" t="s">
        <v>36</v>
      </c>
      <c r="B6" s="29" t="s">
        <v>38</v>
      </c>
      <c r="C6" s="4"/>
      <c r="D6" s="4"/>
      <c r="E6" s="4"/>
      <c r="F6" s="4"/>
      <c r="G6" s="4"/>
      <c r="H6" s="4"/>
      <c r="I6" s="29"/>
      <c r="J6" s="29"/>
      <c r="K6" s="29"/>
      <c r="L6" s="29"/>
      <c r="M6" s="29"/>
      <c r="N6" s="29"/>
      <c r="Q6" s="22"/>
    </row>
    <row r="7" spans="1:17" s="20" customFormat="1" ht="12.75" customHeight="1" x14ac:dyDescent="0.15">
      <c r="A7" s="33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Q7" s="22"/>
    </row>
    <row r="8" spans="1:17" s="20" customFormat="1" ht="18.600000000000001" customHeight="1" x14ac:dyDescent="0.15">
      <c r="A8" s="33"/>
      <c r="B8" s="29" t="s">
        <v>70</v>
      </c>
      <c r="C8" s="29"/>
      <c r="D8" s="4"/>
      <c r="E8" s="4"/>
      <c r="F8" s="235"/>
      <c r="G8" s="235"/>
      <c r="H8" s="235"/>
      <c r="I8" s="235"/>
      <c r="J8" s="235"/>
      <c r="K8" s="235"/>
      <c r="L8" s="235"/>
      <c r="M8" s="235"/>
      <c r="N8" s="235"/>
      <c r="O8" s="25"/>
      <c r="P8" s="25"/>
      <c r="Q8" s="22"/>
    </row>
    <row r="9" spans="1:17" s="20" customFormat="1" ht="13.5" customHeight="1" x14ac:dyDescent="0.15">
      <c r="A9" s="33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Q9" s="22"/>
    </row>
    <row r="10" spans="1:17" s="20" customFormat="1" ht="18.600000000000001" customHeight="1" x14ac:dyDescent="0.15">
      <c r="A10" s="33"/>
      <c r="B10" s="29" t="s">
        <v>69</v>
      </c>
      <c r="C10" s="29"/>
      <c r="D10" s="4"/>
      <c r="E10" s="4"/>
      <c r="F10" s="235"/>
      <c r="G10" s="235"/>
      <c r="H10" s="235"/>
      <c r="I10" s="235"/>
      <c r="J10" s="235"/>
      <c r="K10" s="235"/>
      <c r="L10" s="235"/>
      <c r="M10" s="235"/>
      <c r="N10" s="235"/>
      <c r="O10" s="25"/>
      <c r="P10" s="25"/>
      <c r="Q10" s="22"/>
    </row>
    <row r="11" spans="1:17" s="20" customFormat="1" ht="26.25" customHeight="1" x14ac:dyDescent="0.15">
      <c r="A11" s="33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Q11" s="22"/>
    </row>
    <row r="12" spans="1:17" s="20" customFormat="1" ht="18.600000000000001" customHeight="1" x14ac:dyDescent="0.15">
      <c r="A12" s="76" t="s">
        <v>37</v>
      </c>
      <c r="B12" s="29"/>
      <c r="C12" s="236" t="s">
        <v>101</v>
      </c>
      <c r="D12" s="236"/>
      <c r="E12" s="236"/>
      <c r="F12" s="236"/>
      <c r="G12" s="236"/>
      <c r="H12" s="29"/>
      <c r="I12" s="29"/>
      <c r="J12" s="29"/>
      <c r="K12" s="29"/>
      <c r="L12" s="29"/>
      <c r="M12" s="29"/>
      <c r="N12" s="29"/>
      <c r="Q12" s="22"/>
    </row>
    <row r="13" spans="1:17" s="20" customFormat="1" ht="14.1" customHeight="1" x14ac:dyDescent="0.15">
      <c r="A13" s="21"/>
      <c r="Q13" s="22"/>
    </row>
    <row r="14" spans="1:17" s="20" customFormat="1" ht="20.100000000000001" customHeight="1" x14ac:dyDescent="0.15">
      <c r="A14" s="21"/>
      <c r="C14" s="25"/>
      <c r="D14" s="223" t="s">
        <v>79</v>
      </c>
      <c r="E14" s="223"/>
      <c r="F14" s="223"/>
      <c r="G14" s="223"/>
      <c r="H14" s="223"/>
      <c r="I14" s="223"/>
      <c r="J14" s="223"/>
      <c r="K14" s="223"/>
      <c r="L14" s="223"/>
      <c r="M14" s="223"/>
      <c r="N14" s="25"/>
      <c r="O14" s="25"/>
      <c r="P14" s="25"/>
      <c r="Q14" s="22"/>
    </row>
    <row r="15" spans="1:17" s="20" customFormat="1" ht="14.1" customHeight="1" x14ac:dyDescent="0.15">
      <c r="A15" s="21"/>
      <c r="D15" s="77"/>
      <c r="E15" s="77"/>
      <c r="F15" s="77"/>
      <c r="G15" s="77"/>
      <c r="H15" s="77"/>
      <c r="I15" s="77"/>
      <c r="J15" s="77"/>
      <c r="K15" s="77"/>
      <c r="L15" s="77"/>
      <c r="M15" s="77"/>
      <c r="Q15" s="22"/>
    </row>
    <row r="16" spans="1:17" s="20" customFormat="1" ht="20.100000000000001" customHeight="1" x14ac:dyDescent="0.15">
      <c r="A16" s="21"/>
      <c r="C16" s="25"/>
      <c r="D16" s="223" t="s">
        <v>79</v>
      </c>
      <c r="E16" s="223"/>
      <c r="F16" s="223"/>
      <c r="G16" s="223"/>
      <c r="H16" s="223"/>
      <c r="I16" s="223"/>
      <c r="J16" s="223"/>
      <c r="K16" s="223"/>
      <c r="L16" s="223"/>
      <c r="M16" s="223"/>
      <c r="N16" s="25"/>
      <c r="O16" s="25"/>
      <c r="P16" s="25"/>
      <c r="Q16" s="22"/>
    </row>
    <row r="17" spans="1:17" s="20" customFormat="1" ht="14.1" customHeight="1" x14ac:dyDescent="0.15">
      <c r="A17" s="21"/>
      <c r="D17" s="77"/>
      <c r="E17" s="77"/>
      <c r="F17" s="77"/>
      <c r="G17" s="77"/>
      <c r="H17" s="77"/>
      <c r="I17" s="77"/>
      <c r="J17" s="77"/>
      <c r="K17" s="77"/>
      <c r="L17" s="77"/>
      <c r="M17" s="77"/>
      <c r="Q17" s="22"/>
    </row>
    <row r="18" spans="1:17" s="20" customFormat="1" ht="20.100000000000001" customHeight="1" x14ac:dyDescent="0.15">
      <c r="A18" s="21"/>
      <c r="C18" s="25"/>
      <c r="D18" s="223" t="s">
        <v>79</v>
      </c>
      <c r="E18" s="223"/>
      <c r="F18" s="223"/>
      <c r="G18" s="223"/>
      <c r="H18" s="223"/>
      <c r="I18" s="223"/>
      <c r="J18" s="223"/>
      <c r="K18" s="223"/>
      <c r="L18" s="223"/>
      <c r="M18" s="223"/>
      <c r="N18" s="25"/>
      <c r="O18" s="25"/>
      <c r="P18" s="25"/>
      <c r="Q18" s="22"/>
    </row>
    <row r="19" spans="1:17" s="20" customFormat="1" ht="14.1" customHeight="1" x14ac:dyDescent="0.15">
      <c r="A19" s="21"/>
      <c r="D19" s="77"/>
      <c r="E19" s="77"/>
      <c r="F19" s="77"/>
      <c r="G19" s="77"/>
      <c r="H19" s="77"/>
      <c r="I19" s="77"/>
      <c r="J19" s="77"/>
      <c r="K19" s="77"/>
      <c r="L19" s="77"/>
      <c r="M19" s="77"/>
      <c r="Q19" s="22"/>
    </row>
    <row r="20" spans="1:17" s="20" customFormat="1" ht="20.100000000000001" customHeight="1" x14ac:dyDescent="0.15">
      <c r="A20" s="21"/>
      <c r="C20" s="25"/>
      <c r="D20" s="223" t="s">
        <v>79</v>
      </c>
      <c r="E20" s="223"/>
      <c r="F20" s="223"/>
      <c r="G20" s="223"/>
      <c r="H20" s="223"/>
      <c r="I20" s="223"/>
      <c r="J20" s="223"/>
      <c r="K20" s="223"/>
      <c r="L20" s="223"/>
      <c r="M20" s="223"/>
      <c r="N20" s="25"/>
      <c r="O20" s="25"/>
      <c r="P20" s="25"/>
      <c r="Q20" s="22"/>
    </row>
    <row r="21" spans="1:17" s="20" customFormat="1" ht="14.1" customHeight="1" x14ac:dyDescent="0.15">
      <c r="A21" s="21"/>
      <c r="D21" s="77"/>
      <c r="E21" s="77"/>
      <c r="F21" s="77"/>
      <c r="G21" s="77"/>
      <c r="H21" s="77"/>
      <c r="I21" s="77"/>
      <c r="J21" s="77"/>
      <c r="K21" s="77"/>
      <c r="L21" s="77"/>
      <c r="M21" s="77"/>
      <c r="Q21" s="22"/>
    </row>
    <row r="22" spans="1:17" s="20" customFormat="1" ht="20.100000000000001" customHeight="1" x14ac:dyDescent="0.15">
      <c r="A22" s="21"/>
      <c r="C22" s="25"/>
      <c r="D22" s="223" t="s">
        <v>79</v>
      </c>
      <c r="E22" s="223"/>
      <c r="F22" s="223"/>
      <c r="G22" s="223"/>
      <c r="H22" s="223"/>
      <c r="I22" s="223"/>
      <c r="J22" s="223"/>
      <c r="K22" s="223"/>
      <c r="L22" s="223"/>
      <c r="M22" s="223"/>
      <c r="N22" s="25"/>
      <c r="O22" s="25"/>
      <c r="P22" s="25"/>
      <c r="Q22" s="22"/>
    </row>
    <row r="23" spans="1:17" s="20" customFormat="1" ht="14.1" customHeight="1" x14ac:dyDescent="0.15">
      <c r="A23" s="21"/>
      <c r="D23" s="77"/>
      <c r="E23" s="77"/>
      <c r="F23" s="77"/>
      <c r="G23" s="77"/>
      <c r="H23" s="77"/>
      <c r="I23" s="77"/>
      <c r="J23" s="77"/>
      <c r="K23" s="77"/>
      <c r="L23" s="77"/>
      <c r="M23" s="77"/>
      <c r="Q23" s="22"/>
    </row>
    <row r="24" spans="1:17" s="20" customFormat="1" ht="20.100000000000001" customHeight="1" x14ac:dyDescent="0.15">
      <c r="A24" s="21"/>
      <c r="C24" s="25"/>
      <c r="D24" s="223" t="s">
        <v>79</v>
      </c>
      <c r="E24" s="223"/>
      <c r="F24" s="223"/>
      <c r="G24" s="223"/>
      <c r="H24" s="223"/>
      <c r="I24" s="223"/>
      <c r="J24" s="223"/>
      <c r="K24" s="223"/>
      <c r="L24" s="223"/>
      <c r="M24" s="223"/>
      <c r="N24" s="25"/>
      <c r="O24" s="25"/>
      <c r="P24" s="25"/>
      <c r="Q24" s="22"/>
    </row>
    <row r="25" spans="1:17" s="20" customFormat="1" ht="14.1" customHeight="1" x14ac:dyDescent="0.15">
      <c r="A25" s="21"/>
      <c r="D25" s="77"/>
      <c r="E25" s="77"/>
      <c r="F25" s="77"/>
      <c r="G25" s="77"/>
      <c r="H25" s="77"/>
      <c r="I25" s="77"/>
      <c r="J25" s="77"/>
      <c r="K25" s="77"/>
      <c r="L25" s="77"/>
      <c r="M25" s="77"/>
      <c r="Q25" s="22"/>
    </row>
    <row r="26" spans="1:17" s="20" customFormat="1" ht="20.100000000000001" customHeight="1" x14ac:dyDescent="0.15">
      <c r="A26" s="21"/>
      <c r="C26" s="25"/>
      <c r="D26" s="223" t="s">
        <v>79</v>
      </c>
      <c r="E26" s="223"/>
      <c r="F26" s="223"/>
      <c r="G26" s="223"/>
      <c r="H26" s="223"/>
      <c r="I26" s="223"/>
      <c r="J26" s="223"/>
      <c r="K26" s="223"/>
      <c r="L26" s="223"/>
      <c r="M26" s="223"/>
      <c r="N26" s="25"/>
      <c r="O26" s="25"/>
      <c r="P26" s="25"/>
      <c r="Q26" s="22"/>
    </row>
    <row r="27" spans="1:17" s="20" customFormat="1" ht="18.600000000000001" customHeight="1" x14ac:dyDescent="0.15">
      <c r="A27" s="21"/>
      <c r="Q27" s="22"/>
    </row>
    <row r="28" spans="1:17" s="20" customFormat="1" ht="18.600000000000001" customHeight="1" x14ac:dyDescent="0.15">
      <c r="A28" s="78"/>
      <c r="B28" s="79"/>
      <c r="C28" s="79"/>
      <c r="D28" s="79"/>
      <c r="E28" s="79"/>
      <c r="F28" s="79"/>
      <c r="G28" s="79"/>
      <c r="H28" s="79"/>
      <c r="I28" s="79"/>
      <c r="J28" s="79"/>
      <c r="K28" s="79"/>
      <c r="L28" s="79"/>
      <c r="M28" s="79"/>
      <c r="N28" s="79"/>
      <c r="O28" s="79"/>
      <c r="P28" s="79"/>
      <c r="Q28" s="80"/>
    </row>
    <row r="29" spans="1:17" ht="14.1" hidden="1" customHeight="1" x14ac:dyDescent="0.15">
      <c r="A29" s="81"/>
      <c r="B29" s="81"/>
      <c r="C29" s="81"/>
      <c r="D29" s="81"/>
      <c r="E29" s="81"/>
      <c r="F29" s="81"/>
      <c r="G29" s="81"/>
      <c r="H29" s="81"/>
      <c r="I29" s="81"/>
      <c r="J29" s="81"/>
      <c r="K29" s="81"/>
      <c r="L29" s="81"/>
      <c r="M29" s="81"/>
      <c r="N29" s="81"/>
      <c r="O29" s="81"/>
      <c r="P29" s="81"/>
      <c r="Q29" s="81"/>
    </row>
    <row r="30" spans="1:17" s="5" customFormat="1" ht="18" hidden="1" customHeight="1" x14ac:dyDescent="0.15"/>
    <row r="31" spans="1:17" s="5" customFormat="1" ht="35.25" customHeight="1" x14ac:dyDescent="0.15">
      <c r="P31" s="255" t="s">
        <v>102</v>
      </c>
      <c r="Q31" s="255"/>
    </row>
    <row r="32" spans="1:17" s="5" customFormat="1" ht="28.5" customHeight="1" x14ac:dyDescent="0.15">
      <c r="A32" s="240" t="s">
        <v>47</v>
      </c>
      <c r="B32" s="242" t="s">
        <v>33</v>
      </c>
      <c r="C32" s="246"/>
      <c r="D32" s="247"/>
      <c r="E32" s="242" t="s">
        <v>34</v>
      </c>
      <c r="F32" s="247"/>
      <c r="G32" s="240" t="s">
        <v>73</v>
      </c>
      <c r="H32" s="251" t="s">
        <v>66</v>
      </c>
      <c r="I32" s="252"/>
      <c r="J32" s="252"/>
      <c r="K32" s="253"/>
      <c r="L32" s="242" t="s">
        <v>67</v>
      </c>
      <c r="M32" s="246"/>
      <c r="N32" s="246"/>
      <c r="O32" s="247"/>
      <c r="P32" s="242" t="s">
        <v>35</v>
      </c>
      <c r="Q32" s="243"/>
    </row>
    <row r="33" spans="1:17" s="5" customFormat="1" ht="28.5" customHeight="1" x14ac:dyDescent="0.15">
      <c r="A33" s="241"/>
      <c r="B33" s="248"/>
      <c r="C33" s="249"/>
      <c r="D33" s="250"/>
      <c r="E33" s="248"/>
      <c r="F33" s="250"/>
      <c r="G33" s="241"/>
      <c r="H33" s="75" t="s">
        <v>65</v>
      </c>
      <c r="I33" s="75" t="s">
        <v>24</v>
      </c>
      <c r="J33" s="242" t="s">
        <v>68</v>
      </c>
      <c r="K33" s="254"/>
      <c r="L33" s="75" t="s">
        <v>65</v>
      </c>
      <c r="M33" s="75" t="s">
        <v>24</v>
      </c>
      <c r="N33" s="242" t="s">
        <v>68</v>
      </c>
      <c r="O33" s="247"/>
      <c r="P33" s="244"/>
      <c r="Q33" s="245"/>
    </row>
    <row r="34" spans="1:17" s="5" customFormat="1" ht="5.0999999999999996" customHeight="1" x14ac:dyDescent="0.15">
      <c r="A34" s="237" t="s">
        <v>83</v>
      </c>
      <c r="B34" s="221"/>
      <c r="C34" s="226"/>
      <c r="D34" s="227"/>
      <c r="E34" s="221"/>
      <c r="F34" s="222"/>
      <c r="G34" s="218"/>
      <c r="H34" s="231"/>
      <c r="I34" s="267"/>
      <c r="J34" s="258"/>
      <c r="K34" s="259"/>
      <c r="L34" s="231"/>
      <c r="M34" s="267"/>
      <c r="N34" s="258"/>
      <c r="O34" s="259"/>
      <c r="P34" s="221"/>
      <c r="Q34" s="227"/>
    </row>
    <row r="35" spans="1:17" s="5" customFormat="1" ht="4.7" customHeight="1" x14ac:dyDescent="0.15">
      <c r="A35" s="238"/>
      <c r="B35" s="228"/>
      <c r="C35" s="229"/>
      <c r="D35" s="230"/>
      <c r="E35" s="212"/>
      <c r="F35" s="214"/>
      <c r="G35" s="219"/>
      <c r="H35" s="232"/>
      <c r="I35" s="268"/>
      <c r="J35" s="260"/>
      <c r="K35" s="261"/>
      <c r="L35" s="232"/>
      <c r="M35" s="268"/>
      <c r="N35" s="260"/>
      <c r="O35" s="261"/>
      <c r="P35" s="228"/>
      <c r="Q35" s="230"/>
    </row>
    <row r="36" spans="1:17" s="5" customFormat="1" ht="4.7" customHeight="1" x14ac:dyDescent="0.15">
      <c r="A36" s="238"/>
      <c r="B36" s="228"/>
      <c r="C36" s="229"/>
      <c r="D36" s="230"/>
      <c r="E36" s="212"/>
      <c r="F36" s="214"/>
      <c r="G36" s="219"/>
      <c r="H36" s="232"/>
      <c r="I36" s="268"/>
      <c r="J36" s="260"/>
      <c r="K36" s="261"/>
      <c r="L36" s="232"/>
      <c r="M36" s="268"/>
      <c r="N36" s="260"/>
      <c r="O36" s="261"/>
      <c r="P36" s="212"/>
      <c r="Q36" s="230"/>
    </row>
    <row r="37" spans="1:17" s="5" customFormat="1" ht="4.7" customHeight="1" x14ac:dyDescent="0.15">
      <c r="A37" s="238"/>
      <c r="B37" s="212"/>
      <c r="C37" s="213"/>
      <c r="D37" s="214"/>
      <c r="E37" s="212"/>
      <c r="F37" s="214"/>
      <c r="G37" s="219"/>
      <c r="H37" s="269"/>
      <c r="I37" s="272"/>
      <c r="J37" s="262"/>
      <c r="K37" s="263"/>
      <c r="L37" s="269"/>
      <c r="M37" s="272"/>
      <c r="N37" s="262"/>
      <c r="O37" s="263"/>
      <c r="P37" s="228"/>
      <c r="Q37" s="230"/>
    </row>
    <row r="38" spans="1:17" s="5" customFormat="1" ht="4.7" customHeight="1" x14ac:dyDescent="0.15">
      <c r="A38" s="238"/>
      <c r="B38" s="212"/>
      <c r="C38" s="213"/>
      <c r="D38" s="214"/>
      <c r="E38" s="212"/>
      <c r="F38" s="214"/>
      <c r="G38" s="219"/>
      <c r="H38" s="270"/>
      <c r="I38" s="268"/>
      <c r="J38" s="264"/>
      <c r="K38" s="263"/>
      <c r="L38" s="270"/>
      <c r="M38" s="268"/>
      <c r="N38" s="264"/>
      <c r="O38" s="263"/>
      <c r="P38" s="212"/>
      <c r="Q38" s="230"/>
    </row>
    <row r="39" spans="1:17" s="5" customFormat="1" ht="4.7" customHeight="1" x14ac:dyDescent="0.15">
      <c r="A39" s="239"/>
      <c r="B39" s="215"/>
      <c r="C39" s="216"/>
      <c r="D39" s="217"/>
      <c r="E39" s="215"/>
      <c r="F39" s="217"/>
      <c r="G39" s="220"/>
      <c r="H39" s="271"/>
      <c r="I39" s="273"/>
      <c r="J39" s="265"/>
      <c r="K39" s="266"/>
      <c r="L39" s="271"/>
      <c r="M39" s="273"/>
      <c r="N39" s="265"/>
      <c r="O39" s="266"/>
      <c r="P39" s="256"/>
      <c r="Q39" s="257"/>
    </row>
    <row r="40" spans="1:17" s="5" customFormat="1" ht="5.0999999999999996" customHeight="1" x14ac:dyDescent="0.15">
      <c r="A40" s="237"/>
      <c r="B40" s="221"/>
      <c r="C40" s="226"/>
      <c r="D40" s="227"/>
      <c r="E40" s="221"/>
      <c r="F40" s="222"/>
      <c r="G40" s="218" t="s">
        <v>105</v>
      </c>
      <c r="H40" s="231"/>
      <c r="I40" s="267"/>
      <c r="J40" s="258"/>
      <c r="K40" s="259"/>
      <c r="L40" s="231"/>
      <c r="M40" s="267"/>
      <c r="N40" s="258"/>
      <c r="O40" s="259"/>
      <c r="P40" s="221"/>
      <c r="Q40" s="227"/>
    </row>
    <row r="41" spans="1:17" s="5" customFormat="1" ht="4.7" customHeight="1" x14ac:dyDescent="0.15">
      <c r="A41" s="238"/>
      <c r="B41" s="228"/>
      <c r="C41" s="229"/>
      <c r="D41" s="230"/>
      <c r="E41" s="212"/>
      <c r="F41" s="214"/>
      <c r="G41" s="219"/>
      <c r="H41" s="232"/>
      <c r="I41" s="268"/>
      <c r="J41" s="260"/>
      <c r="K41" s="261"/>
      <c r="L41" s="232"/>
      <c r="M41" s="268"/>
      <c r="N41" s="260"/>
      <c r="O41" s="261"/>
      <c r="P41" s="228"/>
      <c r="Q41" s="230"/>
    </row>
    <row r="42" spans="1:17" s="5" customFormat="1" ht="4.7" customHeight="1" x14ac:dyDescent="0.15">
      <c r="A42" s="238"/>
      <c r="B42" s="228"/>
      <c r="C42" s="229"/>
      <c r="D42" s="230"/>
      <c r="E42" s="212"/>
      <c r="F42" s="214"/>
      <c r="G42" s="219"/>
      <c r="H42" s="232"/>
      <c r="I42" s="268"/>
      <c r="J42" s="260"/>
      <c r="K42" s="261"/>
      <c r="L42" s="232"/>
      <c r="M42" s="268"/>
      <c r="N42" s="260"/>
      <c r="O42" s="261"/>
      <c r="P42" s="212"/>
      <c r="Q42" s="230"/>
    </row>
    <row r="43" spans="1:17" s="5" customFormat="1" ht="4.7" customHeight="1" x14ac:dyDescent="0.15">
      <c r="A43" s="238"/>
      <c r="B43" s="212" t="s">
        <v>103</v>
      </c>
      <c r="C43" s="213"/>
      <c r="D43" s="214"/>
      <c r="E43" s="212" t="s">
        <v>104</v>
      </c>
      <c r="F43" s="214"/>
      <c r="G43" s="219"/>
      <c r="H43" s="269">
        <v>20.7</v>
      </c>
      <c r="I43" s="272"/>
      <c r="J43" s="262"/>
      <c r="K43" s="263"/>
      <c r="L43" s="269"/>
      <c r="M43" s="272"/>
      <c r="N43" s="262"/>
      <c r="O43" s="263"/>
      <c r="P43" s="228"/>
      <c r="Q43" s="230"/>
    </row>
    <row r="44" spans="1:17" s="5" customFormat="1" ht="4.7" customHeight="1" x14ac:dyDescent="0.15">
      <c r="A44" s="238"/>
      <c r="B44" s="212"/>
      <c r="C44" s="213"/>
      <c r="D44" s="214"/>
      <c r="E44" s="212"/>
      <c r="F44" s="214"/>
      <c r="G44" s="219"/>
      <c r="H44" s="232"/>
      <c r="I44" s="268"/>
      <c r="J44" s="264"/>
      <c r="K44" s="263"/>
      <c r="L44" s="232"/>
      <c r="M44" s="268"/>
      <c r="N44" s="264"/>
      <c r="O44" s="263"/>
      <c r="P44" s="212" t="s">
        <v>106</v>
      </c>
      <c r="Q44" s="230"/>
    </row>
    <row r="45" spans="1:17" s="5" customFormat="1" ht="4.7" customHeight="1" x14ac:dyDescent="0.15">
      <c r="A45" s="239"/>
      <c r="B45" s="215"/>
      <c r="C45" s="216"/>
      <c r="D45" s="217"/>
      <c r="E45" s="215"/>
      <c r="F45" s="217"/>
      <c r="G45" s="220"/>
      <c r="H45" s="274"/>
      <c r="I45" s="273"/>
      <c r="J45" s="265"/>
      <c r="K45" s="266"/>
      <c r="L45" s="274"/>
      <c r="M45" s="273"/>
      <c r="N45" s="265"/>
      <c r="O45" s="266"/>
      <c r="P45" s="256"/>
      <c r="Q45" s="257"/>
    </row>
    <row r="46" spans="1:17" s="5" customFormat="1" ht="5.0999999999999996" customHeight="1" x14ac:dyDescent="0.15">
      <c r="A46" s="237"/>
      <c r="B46" s="221"/>
      <c r="C46" s="226"/>
      <c r="D46" s="227"/>
      <c r="E46" s="221"/>
      <c r="F46" s="222"/>
      <c r="G46" s="218" t="s">
        <v>105</v>
      </c>
      <c r="H46" s="231"/>
      <c r="I46" s="267"/>
      <c r="J46" s="258"/>
      <c r="K46" s="259"/>
      <c r="L46" s="231"/>
      <c r="M46" s="267"/>
      <c r="N46" s="258"/>
      <c r="O46" s="259"/>
      <c r="P46" s="221"/>
      <c r="Q46" s="227"/>
    </row>
    <row r="47" spans="1:17" s="5" customFormat="1" ht="4.7" customHeight="1" x14ac:dyDescent="0.15">
      <c r="A47" s="238"/>
      <c r="B47" s="228"/>
      <c r="C47" s="229"/>
      <c r="D47" s="230"/>
      <c r="E47" s="212"/>
      <c r="F47" s="214"/>
      <c r="G47" s="219"/>
      <c r="H47" s="232"/>
      <c r="I47" s="268"/>
      <c r="J47" s="260"/>
      <c r="K47" s="261"/>
      <c r="L47" s="232"/>
      <c r="M47" s="268"/>
      <c r="N47" s="260"/>
      <c r="O47" s="261"/>
      <c r="P47" s="228"/>
      <c r="Q47" s="230"/>
    </row>
    <row r="48" spans="1:17" s="5" customFormat="1" ht="4.7" customHeight="1" x14ac:dyDescent="0.15">
      <c r="A48" s="238"/>
      <c r="B48" s="228"/>
      <c r="C48" s="229"/>
      <c r="D48" s="230"/>
      <c r="E48" s="212"/>
      <c r="F48" s="214"/>
      <c r="G48" s="219"/>
      <c r="H48" s="232"/>
      <c r="I48" s="268"/>
      <c r="J48" s="260"/>
      <c r="K48" s="261"/>
      <c r="L48" s="232"/>
      <c r="M48" s="268"/>
      <c r="N48" s="260"/>
      <c r="O48" s="261"/>
      <c r="P48" s="212"/>
      <c r="Q48" s="230"/>
    </row>
    <row r="49" spans="1:17" s="5" customFormat="1" ht="4.7" customHeight="1" x14ac:dyDescent="0.15">
      <c r="A49" s="238"/>
      <c r="B49" s="212" t="s">
        <v>107</v>
      </c>
      <c r="C49" s="213"/>
      <c r="D49" s="214"/>
      <c r="E49" s="212" t="s">
        <v>108</v>
      </c>
      <c r="F49" s="214"/>
      <c r="G49" s="219"/>
      <c r="H49" s="269">
        <v>20.7</v>
      </c>
      <c r="I49" s="272"/>
      <c r="J49" s="262"/>
      <c r="K49" s="263"/>
      <c r="L49" s="269"/>
      <c r="M49" s="272"/>
      <c r="N49" s="262"/>
      <c r="O49" s="263"/>
      <c r="P49" s="228"/>
      <c r="Q49" s="230"/>
    </row>
    <row r="50" spans="1:17" s="5" customFormat="1" ht="4.7" customHeight="1" x14ac:dyDescent="0.15">
      <c r="A50" s="238"/>
      <c r="B50" s="212"/>
      <c r="C50" s="213"/>
      <c r="D50" s="214"/>
      <c r="E50" s="212"/>
      <c r="F50" s="214"/>
      <c r="G50" s="219"/>
      <c r="H50" s="232"/>
      <c r="I50" s="268"/>
      <c r="J50" s="264"/>
      <c r="K50" s="263"/>
      <c r="L50" s="232"/>
      <c r="M50" s="268"/>
      <c r="N50" s="264"/>
      <c r="O50" s="263"/>
      <c r="P50" s="212" t="s">
        <v>109</v>
      </c>
      <c r="Q50" s="230"/>
    </row>
    <row r="51" spans="1:17" s="5" customFormat="1" ht="4.7" customHeight="1" x14ac:dyDescent="0.15">
      <c r="A51" s="239"/>
      <c r="B51" s="215"/>
      <c r="C51" s="216"/>
      <c r="D51" s="217"/>
      <c r="E51" s="215"/>
      <c r="F51" s="217"/>
      <c r="G51" s="220"/>
      <c r="H51" s="274"/>
      <c r="I51" s="273"/>
      <c r="J51" s="265"/>
      <c r="K51" s="266"/>
      <c r="L51" s="274"/>
      <c r="M51" s="273"/>
      <c r="N51" s="265"/>
      <c r="O51" s="266"/>
      <c r="P51" s="256"/>
      <c r="Q51" s="257"/>
    </row>
    <row r="52" spans="1:17" s="5" customFormat="1" ht="5.0999999999999996" customHeight="1" x14ac:dyDescent="0.15">
      <c r="A52" s="237"/>
      <c r="B52" s="221"/>
      <c r="C52" s="226"/>
      <c r="D52" s="227"/>
      <c r="E52" s="221"/>
      <c r="F52" s="222"/>
      <c r="G52" s="218" t="s">
        <v>105</v>
      </c>
      <c r="H52" s="231"/>
      <c r="I52" s="267"/>
      <c r="J52" s="258"/>
      <c r="K52" s="259"/>
      <c r="L52" s="231"/>
      <c r="M52" s="267"/>
      <c r="N52" s="258"/>
      <c r="O52" s="259"/>
      <c r="P52" s="221" t="s">
        <v>112</v>
      </c>
      <c r="Q52" s="227"/>
    </row>
    <row r="53" spans="1:17" s="5" customFormat="1" ht="4.7" customHeight="1" x14ac:dyDescent="0.15">
      <c r="A53" s="238"/>
      <c r="B53" s="228"/>
      <c r="C53" s="229"/>
      <c r="D53" s="230"/>
      <c r="E53" s="212"/>
      <c r="F53" s="214"/>
      <c r="G53" s="219"/>
      <c r="H53" s="232"/>
      <c r="I53" s="268"/>
      <c r="J53" s="260"/>
      <c r="K53" s="261"/>
      <c r="L53" s="232"/>
      <c r="M53" s="268"/>
      <c r="N53" s="260"/>
      <c r="O53" s="261"/>
      <c r="P53" s="228"/>
      <c r="Q53" s="230"/>
    </row>
    <row r="54" spans="1:17" s="5" customFormat="1" ht="4.7" customHeight="1" x14ac:dyDescent="0.15">
      <c r="A54" s="238"/>
      <c r="B54" s="228"/>
      <c r="C54" s="229"/>
      <c r="D54" s="230"/>
      <c r="E54" s="212"/>
      <c r="F54" s="214"/>
      <c r="G54" s="219"/>
      <c r="H54" s="232"/>
      <c r="I54" s="268"/>
      <c r="J54" s="260"/>
      <c r="K54" s="261"/>
      <c r="L54" s="232"/>
      <c r="M54" s="268"/>
      <c r="N54" s="260"/>
      <c r="O54" s="261"/>
      <c r="P54" s="212" t="s">
        <v>113</v>
      </c>
      <c r="Q54" s="230"/>
    </row>
    <row r="55" spans="1:17" s="5" customFormat="1" ht="4.7" customHeight="1" x14ac:dyDescent="0.15">
      <c r="A55" s="238"/>
      <c r="B55" s="212" t="s">
        <v>110</v>
      </c>
      <c r="C55" s="213"/>
      <c r="D55" s="214"/>
      <c r="E55" s="212" t="s">
        <v>111</v>
      </c>
      <c r="F55" s="214"/>
      <c r="G55" s="219"/>
      <c r="H55" s="269">
        <v>20.7</v>
      </c>
      <c r="I55" s="272"/>
      <c r="J55" s="262"/>
      <c r="K55" s="263"/>
      <c r="L55" s="269"/>
      <c r="M55" s="272"/>
      <c r="N55" s="262"/>
      <c r="O55" s="263"/>
      <c r="P55" s="228"/>
      <c r="Q55" s="230"/>
    </row>
    <row r="56" spans="1:17" s="5" customFormat="1" ht="4.7" customHeight="1" x14ac:dyDescent="0.15">
      <c r="A56" s="238"/>
      <c r="B56" s="212"/>
      <c r="C56" s="213"/>
      <c r="D56" s="214"/>
      <c r="E56" s="212"/>
      <c r="F56" s="214"/>
      <c r="G56" s="219"/>
      <c r="H56" s="232"/>
      <c r="I56" s="268"/>
      <c r="J56" s="264"/>
      <c r="K56" s="263"/>
      <c r="L56" s="232"/>
      <c r="M56" s="268"/>
      <c r="N56" s="264"/>
      <c r="O56" s="263"/>
      <c r="P56" s="212" t="s">
        <v>114</v>
      </c>
      <c r="Q56" s="230"/>
    </row>
    <row r="57" spans="1:17" s="5" customFormat="1" ht="4.7" customHeight="1" x14ac:dyDescent="0.15">
      <c r="A57" s="239"/>
      <c r="B57" s="215"/>
      <c r="C57" s="216"/>
      <c r="D57" s="217"/>
      <c r="E57" s="215"/>
      <c r="F57" s="217"/>
      <c r="G57" s="220"/>
      <c r="H57" s="274"/>
      <c r="I57" s="273"/>
      <c r="J57" s="265"/>
      <c r="K57" s="266"/>
      <c r="L57" s="274"/>
      <c r="M57" s="273"/>
      <c r="N57" s="265"/>
      <c r="O57" s="266"/>
      <c r="P57" s="256"/>
      <c r="Q57" s="257"/>
    </row>
    <row r="58" spans="1:17" s="5" customFormat="1" ht="5.0999999999999996" customHeight="1" x14ac:dyDescent="0.15">
      <c r="A58" s="237"/>
      <c r="B58" s="221"/>
      <c r="C58" s="226"/>
      <c r="D58" s="227"/>
      <c r="E58" s="221"/>
      <c r="F58" s="222"/>
      <c r="G58" s="218" t="s">
        <v>117</v>
      </c>
      <c r="H58" s="231"/>
      <c r="I58" s="267"/>
      <c r="J58" s="258"/>
      <c r="K58" s="259"/>
      <c r="L58" s="231"/>
      <c r="M58" s="267"/>
      <c r="N58" s="258"/>
      <c r="O58" s="259"/>
      <c r="P58" s="221"/>
      <c r="Q58" s="227"/>
    </row>
    <row r="59" spans="1:17" s="5" customFormat="1" ht="4.7" customHeight="1" x14ac:dyDescent="0.15">
      <c r="A59" s="238"/>
      <c r="B59" s="228"/>
      <c r="C59" s="229"/>
      <c r="D59" s="230"/>
      <c r="E59" s="212"/>
      <c r="F59" s="214"/>
      <c r="G59" s="219"/>
      <c r="H59" s="232"/>
      <c r="I59" s="268"/>
      <c r="J59" s="260"/>
      <c r="K59" s="261"/>
      <c r="L59" s="232"/>
      <c r="M59" s="268"/>
      <c r="N59" s="260"/>
      <c r="O59" s="261"/>
      <c r="P59" s="228"/>
      <c r="Q59" s="230"/>
    </row>
    <row r="60" spans="1:17" s="5" customFormat="1" ht="4.7" customHeight="1" x14ac:dyDescent="0.15">
      <c r="A60" s="238"/>
      <c r="B60" s="228"/>
      <c r="C60" s="229"/>
      <c r="D60" s="230"/>
      <c r="E60" s="212"/>
      <c r="F60" s="214"/>
      <c r="G60" s="219"/>
      <c r="H60" s="232"/>
      <c r="I60" s="268"/>
      <c r="J60" s="260"/>
      <c r="K60" s="261"/>
      <c r="L60" s="232"/>
      <c r="M60" s="268"/>
      <c r="N60" s="260"/>
      <c r="O60" s="261"/>
      <c r="P60" s="212"/>
      <c r="Q60" s="230"/>
    </row>
    <row r="61" spans="1:17" s="5" customFormat="1" ht="4.7" customHeight="1" x14ac:dyDescent="0.15">
      <c r="A61" s="238"/>
      <c r="B61" s="212" t="s">
        <v>115</v>
      </c>
      <c r="C61" s="213"/>
      <c r="D61" s="214"/>
      <c r="E61" s="212" t="s">
        <v>116</v>
      </c>
      <c r="F61" s="214"/>
      <c r="G61" s="219"/>
      <c r="H61" s="269">
        <v>1</v>
      </c>
      <c r="I61" s="272"/>
      <c r="J61" s="262"/>
      <c r="K61" s="263"/>
      <c r="L61" s="269"/>
      <c r="M61" s="272"/>
      <c r="N61" s="262"/>
      <c r="O61" s="263"/>
      <c r="P61" s="228"/>
      <c r="Q61" s="230"/>
    </row>
    <row r="62" spans="1:17" s="5" customFormat="1" ht="4.7" customHeight="1" x14ac:dyDescent="0.15">
      <c r="A62" s="238"/>
      <c r="B62" s="212"/>
      <c r="C62" s="213"/>
      <c r="D62" s="214"/>
      <c r="E62" s="212"/>
      <c r="F62" s="214"/>
      <c r="G62" s="219"/>
      <c r="H62" s="232"/>
      <c r="I62" s="268"/>
      <c r="J62" s="264"/>
      <c r="K62" s="263"/>
      <c r="L62" s="232"/>
      <c r="M62" s="268"/>
      <c r="N62" s="264"/>
      <c r="O62" s="263"/>
      <c r="P62" s="212" t="s">
        <v>118</v>
      </c>
      <c r="Q62" s="230"/>
    </row>
    <row r="63" spans="1:17" s="5" customFormat="1" ht="4.7" customHeight="1" x14ac:dyDescent="0.15">
      <c r="A63" s="239"/>
      <c r="B63" s="215"/>
      <c r="C63" s="216"/>
      <c r="D63" s="217"/>
      <c r="E63" s="215"/>
      <c r="F63" s="217"/>
      <c r="G63" s="220"/>
      <c r="H63" s="274"/>
      <c r="I63" s="273"/>
      <c r="J63" s="265"/>
      <c r="K63" s="266"/>
      <c r="L63" s="274"/>
      <c r="M63" s="273"/>
      <c r="N63" s="265"/>
      <c r="O63" s="266"/>
      <c r="P63" s="256"/>
      <c r="Q63" s="257"/>
    </row>
    <row r="64" spans="1:17" s="5" customFormat="1" ht="5.0999999999999996" customHeight="1" x14ac:dyDescent="0.15">
      <c r="A64" s="237"/>
      <c r="B64" s="221"/>
      <c r="C64" s="226"/>
      <c r="D64" s="227"/>
      <c r="E64" s="221"/>
      <c r="F64" s="222"/>
      <c r="G64" s="218" t="s">
        <v>117</v>
      </c>
      <c r="H64" s="231"/>
      <c r="I64" s="267"/>
      <c r="J64" s="258"/>
      <c r="K64" s="259"/>
      <c r="L64" s="231"/>
      <c r="M64" s="267"/>
      <c r="N64" s="258"/>
      <c r="O64" s="259"/>
      <c r="P64" s="221"/>
      <c r="Q64" s="227"/>
    </row>
    <row r="65" spans="1:17" s="5" customFormat="1" ht="4.7" customHeight="1" x14ac:dyDescent="0.15">
      <c r="A65" s="238"/>
      <c r="B65" s="228"/>
      <c r="C65" s="229"/>
      <c r="D65" s="230"/>
      <c r="E65" s="212"/>
      <c r="F65" s="214"/>
      <c r="G65" s="219"/>
      <c r="H65" s="232"/>
      <c r="I65" s="268"/>
      <c r="J65" s="260"/>
      <c r="K65" s="261"/>
      <c r="L65" s="232"/>
      <c r="M65" s="268"/>
      <c r="N65" s="260"/>
      <c r="O65" s="261"/>
      <c r="P65" s="228"/>
      <c r="Q65" s="230"/>
    </row>
    <row r="66" spans="1:17" s="5" customFormat="1" ht="4.7" customHeight="1" x14ac:dyDescent="0.15">
      <c r="A66" s="238"/>
      <c r="B66" s="228"/>
      <c r="C66" s="229"/>
      <c r="D66" s="230"/>
      <c r="E66" s="212"/>
      <c r="F66" s="214"/>
      <c r="G66" s="219"/>
      <c r="H66" s="232"/>
      <c r="I66" s="268"/>
      <c r="J66" s="260"/>
      <c r="K66" s="261"/>
      <c r="L66" s="232"/>
      <c r="M66" s="268"/>
      <c r="N66" s="260"/>
      <c r="O66" s="261"/>
      <c r="P66" s="212"/>
      <c r="Q66" s="230"/>
    </row>
    <row r="67" spans="1:17" s="5" customFormat="1" ht="4.7" customHeight="1" x14ac:dyDescent="0.15">
      <c r="A67" s="238"/>
      <c r="B67" s="212" t="s">
        <v>119</v>
      </c>
      <c r="C67" s="213"/>
      <c r="D67" s="214"/>
      <c r="E67" s="212" t="s">
        <v>120</v>
      </c>
      <c r="F67" s="214"/>
      <c r="G67" s="219"/>
      <c r="H67" s="269">
        <v>1</v>
      </c>
      <c r="I67" s="272"/>
      <c r="J67" s="262"/>
      <c r="K67" s="263"/>
      <c r="L67" s="269"/>
      <c r="M67" s="272"/>
      <c r="N67" s="262"/>
      <c r="O67" s="263"/>
      <c r="P67" s="228"/>
      <c r="Q67" s="230"/>
    </row>
    <row r="68" spans="1:17" s="5" customFormat="1" ht="4.7" customHeight="1" x14ac:dyDescent="0.15">
      <c r="A68" s="238"/>
      <c r="B68" s="212"/>
      <c r="C68" s="213"/>
      <c r="D68" s="214"/>
      <c r="E68" s="212"/>
      <c r="F68" s="214"/>
      <c r="G68" s="219"/>
      <c r="H68" s="232"/>
      <c r="I68" s="268"/>
      <c r="J68" s="264"/>
      <c r="K68" s="263"/>
      <c r="L68" s="232"/>
      <c r="M68" s="268"/>
      <c r="N68" s="264"/>
      <c r="O68" s="263"/>
      <c r="P68" s="212" t="s">
        <v>121</v>
      </c>
      <c r="Q68" s="230"/>
    </row>
    <row r="69" spans="1:17" s="5" customFormat="1" ht="4.7" customHeight="1" x14ac:dyDescent="0.15">
      <c r="A69" s="239"/>
      <c r="B69" s="215"/>
      <c r="C69" s="216"/>
      <c r="D69" s="217"/>
      <c r="E69" s="215"/>
      <c r="F69" s="217"/>
      <c r="G69" s="220"/>
      <c r="H69" s="274"/>
      <c r="I69" s="273"/>
      <c r="J69" s="265"/>
      <c r="K69" s="266"/>
      <c r="L69" s="274"/>
      <c r="M69" s="273"/>
      <c r="N69" s="265"/>
      <c r="O69" s="266"/>
      <c r="P69" s="256"/>
      <c r="Q69" s="257"/>
    </row>
    <row r="70" spans="1:17" s="5" customFormat="1" ht="5.0999999999999996" customHeight="1" x14ac:dyDescent="0.15">
      <c r="A70" s="237"/>
      <c r="B70" s="221"/>
      <c r="C70" s="226"/>
      <c r="D70" s="227"/>
      <c r="E70" s="221"/>
      <c r="F70" s="222"/>
      <c r="G70" s="218" t="s">
        <v>123</v>
      </c>
      <c r="H70" s="231"/>
      <c r="I70" s="267"/>
      <c r="J70" s="258"/>
      <c r="K70" s="259"/>
      <c r="L70" s="231"/>
      <c r="M70" s="267"/>
      <c r="N70" s="258"/>
      <c r="O70" s="259"/>
      <c r="P70" s="221"/>
      <c r="Q70" s="227"/>
    </row>
    <row r="71" spans="1:17" s="5" customFormat="1" ht="4.7" customHeight="1" x14ac:dyDescent="0.15">
      <c r="A71" s="238"/>
      <c r="B71" s="228"/>
      <c r="C71" s="229"/>
      <c r="D71" s="230"/>
      <c r="E71" s="212"/>
      <c r="F71" s="214"/>
      <c r="G71" s="219"/>
      <c r="H71" s="232"/>
      <c r="I71" s="268"/>
      <c r="J71" s="260"/>
      <c r="K71" s="261"/>
      <c r="L71" s="232"/>
      <c r="M71" s="268"/>
      <c r="N71" s="260"/>
      <c r="O71" s="261"/>
      <c r="P71" s="228"/>
      <c r="Q71" s="230"/>
    </row>
    <row r="72" spans="1:17" s="5" customFormat="1" ht="4.7" customHeight="1" x14ac:dyDescent="0.15">
      <c r="A72" s="238"/>
      <c r="B72" s="228"/>
      <c r="C72" s="229"/>
      <c r="D72" s="230"/>
      <c r="E72" s="212"/>
      <c r="F72" s="214"/>
      <c r="G72" s="219"/>
      <c r="H72" s="232"/>
      <c r="I72" s="268"/>
      <c r="J72" s="260"/>
      <c r="K72" s="261"/>
      <c r="L72" s="232"/>
      <c r="M72" s="268"/>
      <c r="N72" s="260"/>
      <c r="O72" s="261"/>
      <c r="P72" s="212"/>
      <c r="Q72" s="230"/>
    </row>
    <row r="73" spans="1:17" s="5" customFormat="1" ht="4.7" customHeight="1" x14ac:dyDescent="0.15">
      <c r="A73" s="238"/>
      <c r="B73" s="212" t="s">
        <v>122</v>
      </c>
      <c r="C73" s="213"/>
      <c r="D73" s="214"/>
      <c r="E73" s="212"/>
      <c r="F73" s="214"/>
      <c r="G73" s="219"/>
      <c r="H73" s="269">
        <v>1</v>
      </c>
      <c r="I73" s="272"/>
      <c r="J73" s="262"/>
      <c r="K73" s="263"/>
      <c r="L73" s="269"/>
      <c r="M73" s="272"/>
      <c r="N73" s="262"/>
      <c r="O73" s="263"/>
      <c r="P73" s="228"/>
      <c r="Q73" s="230"/>
    </row>
    <row r="74" spans="1:17" s="5" customFormat="1" ht="4.7" customHeight="1" x14ac:dyDescent="0.15">
      <c r="A74" s="238"/>
      <c r="B74" s="212"/>
      <c r="C74" s="213"/>
      <c r="D74" s="214"/>
      <c r="E74" s="212"/>
      <c r="F74" s="214"/>
      <c r="G74" s="219"/>
      <c r="H74" s="232"/>
      <c r="I74" s="268"/>
      <c r="J74" s="264"/>
      <c r="K74" s="263"/>
      <c r="L74" s="232"/>
      <c r="M74" s="268"/>
      <c r="N74" s="264"/>
      <c r="O74" s="263"/>
      <c r="P74" s="212"/>
      <c r="Q74" s="230"/>
    </row>
    <row r="75" spans="1:17" s="5" customFormat="1" ht="4.7" customHeight="1" x14ac:dyDescent="0.15">
      <c r="A75" s="239"/>
      <c r="B75" s="215"/>
      <c r="C75" s="216"/>
      <c r="D75" s="217"/>
      <c r="E75" s="215"/>
      <c r="F75" s="217"/>
      <c r="G75" s="220"/>
      <c r="H75" s="274"/>
      <c r="I75" s="273"/>
      <c r="J75" s="265"/>
      <c r="K75" s="266"/>
      <c r="L75" s="274"/>
      <c r="M75" s="273"/>
      <c r="N75" s="265"/>
      <c r="O75" s="266"/>
      <c r="P75" s="256"/>
      <c r="Q75" s="257"/>
    </row>
    <row r="76" spans="1:17" s="5" customFormat="1" ht="5.0999999999999996" customHeight="1" x14ac:dyDescent="0.15">
      <c r="A76" s="237"/>
      <c r="B76" s="221"/>
      <c r="C76" s="226"/>
      <c r="D76" s="227"/>
      <c r="E76" s="221"/>
      <c r="F76" s="222"/>
      <c r="G76" s="218" t="s">
        <v>105</v>
      </c>
      <c r="H76" s="231"/>
      <c r="I76" s="267"/>
      <c r="J76" s="258"/>
      <c r="K76" s="259"/>
      <c r="L76" s="231"/>
      <c r="M76" s="267"/>
      <c r="N76" s="258"/>
      <c r="O76" s="259"/>
      <c r="P76" s="221"/>
      <c r="Q76" s="227"/>
    </row>
    <row r="77" spans="1:17" s="5" customFormat="1" ht="4.7" customHeight="1" x14ac:dyDescent="0.15">
      <c r="A77" s="238"/>
      <c r="B77" s="228"/>
      <c r="C77" s="229"/>
      <c r="D77" s="230"/>
      <c r="E77" s="212"/>
      <c r="F77" s="214"/>
      <c r="G77" s="219"/>
      <c r="H77" s="232"/>
      <c r="I77" s="268"/>
      <c r="J77" s="260"/>
      <c r="K77" s="261"/>
      <c r="L77" s="232"/>
      <c r="M77" s="268"/>
      <c r="N77" s="260"/>
      <c r="O77" s="261"/>
      <c r="P77" s="228"/>
      <c r="Q77" s="230"/>
    </row>
    <row r="78" spans="1:17" s="5" customFormat="1" ht="4.7" customHeight="1" x14ac:dyDescent="0.15">
      <c r="A78" s="238"/>
      <c r="B78" s="228"/>
      <c r="C78" s="229"/>
      <c r="D78" s="230"/>
      <c r="E78" s="212"/>
      <c r="F78" s="214"/>
      <c r="G78" s="219"/>
      <c r="H78" s="232"/>
      <c r="I78" s="268"/>
      <c r="J78" s="260"/>
      <c r="K78" s="261"/>
      <c r="L78" s="232"/>
      <c r="M78" s="268"/>
      <c r="N78" s="260"/>
      <c r="O78" s="261"/>
      <c r="P78" s="212" t="s">
        <v>126</v>
      </c>
      <c r="Q78" s="230"/>
    </row>
    <row r="79" spans="1:17" s="5" customFormat="1" ht="4.7" customHeight="1" x14ac:dyDescent="0.15">
      <c r="A79" s="238"/>
      <c r="B79" s="212" t="s">
        <v>124</v>
      </c>
      <c r="C79" s="213"/>
      <c r="D79" s="214"/>
      <c r="E79" s="212" t="s">
        <v>125</v>
      </c>
      <c r="F79" s="214"/>
      <c r="G79" s="219"/>
      <c r="H79" s="269">
        <v>10</v>
      </c>
      <c r="I79" s="272"/>
      <c r="J79" s="262"/>
      <c r="K79" s="263"/>
      <c r="L79" s="269"/>
      <c r="M79" s="272"/>
      <c r="N79" s="262"/>
      <c r="O79" s="263"/>
      <c r="P79" s="228"/>
      <c r="Q79" s="230"/>
    </row>
    <row r="80" spans="1:17" s="5" customFormat="1" ht="4.7" customHeight="1" x14ac:dyDescent="0.15">
      <c r="A80" s="238"/>
      <c r="B80" s="212"/>
      <c r="C80" s="213"/>
      <c r="D80" s="214"/>
      <c r="E80" s="212"/>
      <c r="F80" s="214"/>
      <c r="G80" s="219"/>
      <c r="H80" s="232"/>
      <c r="I80" s="268"/>
      <c r="J80" s="264"/>
      <c r="K80" s="263"/>
      <c r="L80" s="232"/>
      <c r="M80" s="268"/>
      <c r="N80" s="264"/>
      <c r="O80" s="263"/>
      <c r="P80" s="212" t="s">
        <v>127</v>
      </c>
      <c r="Q80" s="230"/>
    </row>
    <row r="81" spans="1:17" s="5" customFormat="1" ht="4.7" customHeight="1" x14ac:dyDescent="0.15">
      <c r="A81" s="239"/>
      <c r="B81" s="215"/>
      <c r="C81" s="216"/>
      <c r="D81" s="217"/>
      <c r="E81" s="215"/>
      <c r="F81" s="217"/>
      <c r="G81" s="220"/>
      <c r="H81" s="274"/>
      <c r="I81" s="273"/>
      <c r="J81" s="265"/>
      <c r="K81" s="266"/>
      <c r="L81" s="274"/>
      <c r="M81" s="273"/>
      <c r="N81" s="265"/>
      <c r="O81" s="266"/>
      <c r="P81" s="256"/>
      <c r="Q81" s="257"/>
    </row>
    <row r="82" spans="1:17" s="5" customFormat="1" ht="5.0999999999999996" customHeight="1" x14ac:dyDescent="0.15">
      <c r="A82" s="237"/>
      <c r="B82" s="221"/>
      <c r="C82" s="226"/>
      <c r="D82" s="227"/>
      <c r="E82" s="221"/>
      <c r="F82" s="222"/>
      <c r="G82" s="218" t="s">
        <v>105</v>
      </c>
      <c r="H82" s="231"/>
      <c r="I82" s="267"/>
      <c r="J82" s="258"/>
      <c r="K82" s="259"/>
      <c r="L82" s="231"/>
      <c r="M82" s="267"/>
      <c r="N82" s="258"/>
      <c r="O82" s="259"/>
      <c r="P82" s="221" t="s">
        <v>126</v>
      </c>
      <c r="Q82" s="227"/>
    </row>
    <row r="83" spans="1:17" s="5" customFormat="1" ht="4.7" customHeight="1" x14ac:dyDescent="0.15">
      <c r="A83" s="238"/>
      <c r="B83" s="228"/>
      <c r="C83" s="229"/>
      <c r="D83" s="230"/>
      <c r="E83" s="212"/>
      <c r="F83" s="214"/>
      <c r="G83" s="219"/>
      <c r="H83" s="232"/>
      <c r="I83" s="268"/>
      <c r="J83" s="260"/>
      <c r="K83" s="261"/>
      <c r="L83" s="232"/>
      <c r="M83" s="268"/>
      <c r="N83" s="260"/>
      <c r="O83" s="261"/>
      <c r="P83" s="228"/>
      <c r="Q83" s="230"/>
    </row>
    <row r="84" spans="1:17" s="5" customFormat="1" ht="4.7" customHeight="1" x14ac:dyDescent="0.15">
      <c r="A84" s="238"/>
      <c r="B84" s="228"/>
      <c r="C84" s="229"/>
      <c r="D84" s="230"/>
      <c r="E84" s="212"/>
      <c r="F84" s="214"/>
      <c r="G84" s="219"/>
      <c r="H84" s="232"/>
      <c r="I84" s="268"/>
      <c r="J84" s="260"/>
      <c r="K84" s="261"/>
      <c r="L84" s="232"/>
      <c r="M84" s="268"/>
      <c r="N84" s="260"/>
      <c r="O84" s="261"/>
      <c r="P84" s="212" t="s">
        <v>129</v>
      </c>
      <c r="Q84" s="230"/>
    </row>
    <row r="85" spans="1:17" s="5" customFormat="1" ht="4.7" customHeight="1" x14ac:dyDescent="0.15">
      <c r="A85" s="238"/>
      <c r="B85" s="212" t="s">
        <v>128</v>
      </c>
      <c r="C85" s="213"/>
      <c r="D85" s="214"/>
      <c r="E85" s="212" t="s">
        <v>125</v>
      </c>
      <c r="F85" s="214"/>
      <c r="G85" s="219"/>
      <c r="H85" s="269">
        <v>50</v>
      </c>
      <c r="I85" s="272"/>
      <c r="J85" s="262"/>
      <c r="K85" s="263"/>
      <c r="L85" s="269"/>
      <c r="M85" s="272"/>
      <c r="N85" s="262"/>
      <c r="O85" s="263"/>
      <c r="P85" s="228"/>
      <c r="Q85" s="230"/>
    </row>
    <row r="86" spans="1:17" s="5" customFormat="1" ht="4.7" customHeight="1" x14ac:dyDescent="0.15">
      <c r="A86" s="238"/>
      <c r="B86" s="212"/>
      <c r="C86" s="213"/>
      <c r="D86" s="214"/>
      <c r="E86" s="212"/>
      <c r="F86" s="214"/>
      <c r="G86" s="219"/>
      <c r="H86" s="232"/>
      <c r="I86" s="268"/>
      <c r="J86" s="264"/>
      <c r="K86" s="263"/>
      <c r="L86" s="232"/>
      <c r="M86" s="268"/>
      <c r="N86" s="264"/>
      <c r="O86" s="263"/>
      <c r="P86" s="212" t="s">
        <v>130</v>
      </c>
      <c r="Q86" s="230"/>
    </row>
    <row r="87" spans="1:17" s="5" customFormat="1" ht="4.7" customHeight="1" x14ac:dyDescent="0.15">
      <c r="A87" s="239"/>
      <c r="B87" s="215"/>
      <c r="C87" s="216"/>
      <c r="D87" s="217"/>
      <c r="E87" s="215"/>
      <c r="F87" s="217"/>
      <c r="G87" s="220"/>
      <c r="H87" s="274"/>
      <c r="I87" s="273"/>
      <c r="J87" s="265"/>
      <c r="K87" s="266"/>
      <c r="L87" s="274"/>
      <c r="M87" s="273"/>
      <c r="N87" s="265"/>
      <c r="O87" s="266"/>
      <c r="P87" s="256"/>
      <c r="Q87" s="257"/>
    </row>
    <row r="88" spans="1:17" s="5" customFormat="1" ht="5.0999999999999996" customHeight="1" x14ac:dyDescent="0.15">
      <c r="A88" s="237"/>
      <c r="B88" s="221"/>
      <c r="C88" s="226"/>
      <c r="D88" s="227"/>
      <c r="E88" s="221"/>
      <c r="F88" s="222"/>
      <c r="G88" s="218" t="s">
        <v>105</v>
      </c>
      <c r="H88" s="231"/>
      <c r="I88" s="267"/>
      <c r="J88" s="258"/>
      <c r="K88" s="259"/>
      <c r="L88" s="231"/>
      <c r="M88" s="267"/>
      <c r="N88" s="258"/>
      <c r="O88" s="259"/>
      <c r="P88" s="221"/>
      <c r="Q88" s="227"/>
    </row>
    <row r="89" spans="1:17" s="5" customFormat="1" ht="4.7" customHeight="1" x14ac:dyDescent="0.15">
      <c r="A89" s="238"/>
      <c r="B89" s="228"/>
      <c r="C89" s="229"/>
      <c r="D89" s="230"/>
      <c r="E89" s="212"/>
      <c r="F89" s="214"/>
      <c r="G89" s="219"/>
      <c r="H89" s="232"/>
      <c r="I89" s="268"/>
      <c r="J89" s="260"/>
      <c r="K89" s="261"/>
      <c r="L89" s="232"/>
      <c r="M89" s="268"/>
      <c r="N89" s="260"/>
      <c r="O89" s="261"/>
      <c r="P89" s="228"/>
      <c r="Q89" s="230"/>
    </row>
    <row r="90" spans="1:17" s="5" customFormat="1" ht="4.7" customHeight="1" x14ac:dyDescent="0.15">
      <c r="A90" s="238"/>
      <c r="B90" s="228"/>
      <c r="C90" s="229"/>
      <c r="D90" s="230"/>
      <c r="E90" s="212"/>
      <c r="F90" s="214"/>
      <c r="G90" s="219"/>
      <c r="H90" s="232"/>
      <c r="I90" s="268"/>
      <c r="J90" s="260"/>
      <c r="K90" s="261"/>
      <c r="L90" s="232"/>
      <c r="M90" s="268"/>
      <c r="N90" s="260"/>
      <c r="O90" s="261"/>
      <c r="P90" s="212"/>
      <c r="Q90" s="230"/>
    </row>
    <row r="91" spans="1:17" s="5" customFormat="1" ht="4.7" customHeight="1" x14ac:dyDescent="0.15">
      <c r="A91" s="238"/>
      <c r="B91" s="212" t="s">
        <v>131</v>
      </c>
      <c r="C91" s="213"/>
      <c r="D91" s="214"/>
      <c r="E91" s="212"/>
      <c r="F91" s="214"/>
      <c r="G91" s="219"/>
      <c r="H91" s="269">
        <v>50</v>
      </c>
      <c r="I91" s="272"/>
      <c r="J91" s="262"/>
      <c r="K91" s="263"/>
      <c r="L91" s="269"/>
      <c r="M91" s="272"/>
      <c r="N91" s="262"/>
      <c r="O91" s="263"/>
      <c r="P91" s="228"/>
      <c r="Q91" s="230"/>
    </row>
    <row r="92" spans="1:17" s="5" customFormat="1" ht="4.7" customHeight="1" x14ac:dyDescent="0.15">
      <c r="A92" s="238"/>
      <c r="B92" s="212"/>
      <c r="C92" s="213"/>
      <c r="D92" s="214"/>
      <c r="E92" s="212"/>
      <c r="F92" s="214"/>
      <c r="G92" s="219"/>
      <c r="H92" s="232"/>
      <c r="I92" s="268"/>
      <c r="J92" s="264"/>
      <c r="K92" s="263"/>
      <c r="L92" s="232"/>
      <c r="M92" s="268"/>
      <c r="N92" s="264"/>
      <c r="O92" s="263"/>
      <c r="P92" s="212"/>
      <c r="Q92" s="230"/>
    </row>
    <row r="93" spans="1:17" s="5" customFormat="1" ht="4.7" customHeight="1" x14ac:dyDescent="0.15">
      <c r="A93" s="239"/>
      <c r="B93" s="215"/>
      <c r="C93" s="216"/>
      <c r="D93" s="217"/>
      <c r="E93" s="215"/>
      <c r="F93" s="217"/>
      <c r="G93" s="220"/>
      <c r="H93" s="274"/>
      <c r="I93" s="273"/>
      <c r="J93" s="265"/>
      <c r="K93" s="266"/>
      <c r="L93" s="274"/>
      <c r="M93" s="273"/>
      <c r="N93" s="265"/>
      <c r="O93" s="266"/>
      <c r="P93" s="256"/>
      <c r="Q93" s="257"/>
    </row>
    <row r="94" spans="1:17" s="5" customFormat="1" ht="5.0999999999999996" customHeight="1" x14ac:dyDescent="0.15">
      <c r="A94" s="237"/>
      <c r="B94" s="221"/>
      <c r="C94" s="226"/>
      <c r="D94" s="227"/>
      <c r="E94" s="221"/>
      <c r="F94" s="222"/>
      <c r="G94" s="218" t="s">
        <v>133</v>
      </c>
      <c r="H94" s="231"/>
      <c r="I94" s="267"/>
      <c r="J94" s="258"/>
      <c r="K94" s="259"/>
      <c r="L94" s="231"/>
      <c r="M94" s="267"/>
      <c r="N94" s="258"/>
      <c r="O94" s="259"/>
      <c r="P94" s="221"/>
      <c r="Q94" s="227"/>
    </row>
    <row r="95" spans="1:17" s="5" customFormat="1" ht="4.7" customHeight="1" x14ac:dyDescent="0.15">
      <c r="A95" s="238"/>
      <c r="B95" s="228"/>
      <c r="C95" s="229"/>
      <c r="D95" s="230"/>
      <c r="E95" s="212"/>
      <c r="F95" s="214"/>
      <c r="G95" s="219"/>
      <c r="H95" s="232"/>
      <c r="I95" s="268"/>
      <c r="J95" s="260"/>
      <c r="K95" s="261"/>
      <c r="L95" s="232"/>
      <c r="M95" s="268"/>
      <c r="N95" s="260"/>
      <c r="O95" s="261"/>
      <c r="P95" s="228"/>
      <c r="Q95" s="230"/>
    </row>
    <row r="96" spans="1:17" s="5" customFormat="1" ht="4.7" customHeight="1" x14ac:dyDescent="0.15">
      <c r="A96" s="238"/>
      <c r="B96" s="228"/>
      <c r="C96" s="229"/>
      <c r="D96" s="230"/>
      <c r="E96" s="212"/>
      <c r="F96" s="214"/>
      <c r="G96" s="219"/>
      <c r="H96" s="232"/>
      <c r="I96" s="268"/>
      <c r="J96" s="260"/>
      <c r="K96" s="261"/>
      <c r="L96" s="232"/>
      <c r="M96" s="268"/>
      <c r="N96" s="260"/>
      <c r="O96" s="261"/>
      <c r="P96" s="212"/>
      <c r="Q96" s="230"/>
    </row>
    <row r="97" spans="1:17" s="5" customFormat="1" ht="4.7" customHeight="1" x14ac:dyDescent="0.15">
      <c r="A97" s="238"/>
      <c r="B97" s="212" t="s">
        <v>132</v>
      </c>
      <c r="C97" s="213"/>
      <c r="D97" s="214"/>
      <c r="E97" s="212"/>
      <c r="F97" s="214"/>
      <c r="G97" s="219"/>
      <c r="H97" s="269">
        <v>100</v>
      </c>
      <c r="I97" s="272"/>
      <c r="J97" s="262"/>
      <c r="K97" s="263"/>
      <c r="L97" s="269"/>
      <c r="M97" s="272"/>
      <c r="N97" s="262"/>
      <c r="O97" s="263"/>
      <c r="P97" s="228"/>
      <c r="Q97" s="230"/>
    </row>
    <row r="98" spans="1:17" s="5" customFormat="1" ht="4.7" customHeight="1" x14ac:dyDescent="0.15">
      <c r="A98" s="238"/>
      <c r="B98" s="212"/>
      <c r="C98" s="213"/>
      <c r="D98" s="214"/>
      <c r="E98" s="212"/>
      <c r="F98" s="214"/>
      <c r="G98" s="219"/>
      <c r="H98" s="232"/>
      <c r="I98" s="268"/>
      <c r="J98" s="264"/>
      <c r="K98" s="263"/>
      <c r="L98" s="232"/>
      <c r="M98" s="268"/>
      <c r="N98" s="264"/>
      <c r="O98" s="263"/>
      <c r="P98" s="212" t="s">
        <v>134</v>
      </c>
      <c r="Q98" s="230"/>
    </row>
    <row r="99" spans="1:17" s="5" customFormat="1" ht="4.7" customHeight="1" x14ac:dyDescent="0.15">
      <c r="A99" s="239"/>
      <c r="B99" s="215"/>
      <c r="C99" s="216"/>
      <c r="D99" s="217"/>
      <c r="E99" s="215"/>
      <c r="F99" s="217"/>
      <c r="G99" s="220"/>
      <c r="H99" s="274"/>
      <c r="I99" s="273"/>
      <c r="J99" s="265"/>
      <c r="K99" s="266"/>
      <c r="L99" s="274"/>
      <c r="M99" s="273"/>
      <c r="N99" s="265"/>
      <c r="O99" s="266"/>
      <c r="P99" s="256"/>
      <c r="Q99" s="257"/>
    </row>
    <row r="100" spans="1:17" s="5" customFormat="1" ht="5.0999999999999996" customHeight="1" x14ac:dyDescent="0.15">
      <c r="A100" s="237"/>
      <c r="B100" s="221"/>
      <c r="C100" s="226"/>
      <c r="D100" s="227"/>
      <c r="E100" s="221"/>
      <c r="F100" s="222"/>
      <c r="G100" s="218" t="s">
        <v>137</v>
      </c>
      <c r="H100" s="231"/>
      <c r="I100" s="267"/>
      <c r="J100" s="258"/>
      <c r="K100" s="259"/>
      <c r="L100" s="231"/>
      <c r="M100" s="267"/>
      <c r="N100" s="258"/>
      <c r="O100" s="259"/>
      <c r="P100" s="221"/>
      <c r="Q100" s="227"/>
    </row>
    <row r="101" spans="1:17" s="5" customFormat="1" ht="4.7" customHeight="1" x14ac:dyDescent="0.15">
      <c r="A101" s="238"/>
      <c r="B101" s="228"/>
      <c r="C101" s="229"/>
      <c r="D101" s="230"/>
      <c r="E101" s="212"/>
      <c r="F101" s="214"/>
      <c r="G101" s="219"/>
      <c r="H101" s="232"/>
      <c r="I101" s="268"/>
      <c r="J101" s="260"/>
      <c r="K101" s="261"/>
      <c r="L101" s="232"/>
      <c r="M101" s="268"/>
      <c r="N101" s="260"/>
      <c r="O101" s="261"/>
      <c r="P101" s="228"/>
      <c r="Q101" s="230"/>
    </row>
    <row r="102" spans="1:17" s="5" customFormat="1" ht="4.7" customHeight="1" x14ac:dyDescent="0.15">
      <c r="A102" s="238"/>
      <c r="B102" s="228"/>
      <c r="C102" s="229"/>
      <c r="D102" s="230"/>
      <c r="E102" s="212"/>
      <c r="F102" s="214"/>
      <c r="G102" s="219"/>
      <c r="H102" s="232"/>
      <c r="I102" s="268"/>
      <c r="J102" s="260"/>
      <c r="K102" s="261"/>
      <c r="L102" s="232"/>
      <c r="M102" s="268"/>
      <c r="N102" s="260"/>
      <c r="O102" s="261"/>
      <c r="P102" s="212"/>
      <c r="Q102" s="230"/>
    </row>
    <row r="103" spans="1:17" s="5" customFormat="1" ht="4.7" customHeight="1" x14ac:dyDescent="0.15">
      <c r="A103" s="238"/>
      <c r="B103" s="212" t="s">
        <v>135</v>
      </c>
      <c r="C103" s="213"/>
      <c r="D103" s="214"/>
      <c r="E103" s="212" t="s">
        <v>136</v>
      </c>
      <c r="F103" s="214"/>
      <c r="G103" s="219"/>
      <c r="H103" s="269">
        <v>1</v>
      </c>
      <c r="I103" s="272"/>
      <c r="J103" s="262"/>
      <c r="K103" s="263"/>
      <c r="L103" s="269"/>
      <c r="M103" s="272"/>
      <c r="N103" s="262"/>
      <c r="O103" s="263"/>
      <c r="P103" s="228"/>
      <c r="Q103" s="230"/>
    </row>
    <row r="104" spans="1:17" s="5" customFormat="1" ht="4.7" customHeight="1" x14ac:dyDescent="0.15">
      <c r="A104" s="238"/>
      <c r="B104" s="212"/>
      <c r="C104" s="213"/>
      <c r="D104" s="214"/>
      <c r="E104" s="212"/>
      <c r="F104" s="214"/>
      <c r="G104" s="219"/>
      <c r="H104" s="232"/>
      <c r="I104" s="268"/>
      <c r="J104" s="264"/>
      <c r="K104" s="263"/>
      <c r="L104" s="232"/>
      <c r="M104" s="268"/>
      <c r="N104" s="264"/>
      <c r="O104" s="263"/>
      <c r="P104" s="212"/>
      <c r="Q104" s="230"/>
    </row>
    <row r="105" spans="1:17" s="5" customFormat="1" ht="4.7" customHeight="1" x14ac:dyDescent="0.15">
      <c r="A105" s="239"/>
      <c r="B105" s="215"/>
      <c r="C105" s="216"/>
      <c r="D105" s="217"/>
      <c r="E105" s="215"/>
      <c r="F105" s="217"/>
      <c r="G105" s="220"/>
      <c r="H105" s="274"/>
      <c r="I105" s="273"/>
      <c r="J105" s="265"/>
      <c r="K105" s="266"/>
      <c r="L105" s="274"/>
      <c r="M105" s="273"/>
      <c r="N105" s="265"/>
      <c r="O105" s="266"/>
      <c r="P105" s="256"/>
      <c r="Q105" s="257"/>
    </row>
    <row r="106" spans="1:17" s="5" customFormat="1" ht="5.0999999999999996" customHeight="1" x14ac:dyDescent="0.15">
      <c r="A106" s="237"/>
      <c r="B106" s="221"/>
      <c r="C106" s="226"/>
      <c r="D106" s="227"/>
      <c r="E106" s="221"/>
      <c r="F106" s="222"/>
      <c r="G106" s="218"/>
      <c r="H106" s="231"/>
      <c r="I106" s="267"/>
      <c r="J106" s="258"/>
      <c r="K106" s="259"/>
      <c r="L106" s="231"/>
      <c r="M106" s="267"/>
      <c r="N106" s="258"/>
      <c r="O106" s="259"/>
      <c r="P106" s="221"/>
      <c r="Q106" s="227"/>
    </row>
    <row r="107" spans="1:17" s="5" customFormat="1" ht="4.7" customHeight="1" x14ac:dyDescent="0.15">
      <c r="A107" s="238"/>
      <c r="B107" s="228"/>
      <c r="C107" s="229"/>
      <c r="D107" s="230"/>
      <c r="E107" s="212"/>
      <c r="F107" s="214"/>
      <c r="G107" s="219"/>
      <c r="H107" s="232"/>
      <c r="I107" s="268"/>
      <c r="J107" s="260"/>
      <c r="K107" s="261"/>
      <c r="L107" s="232"/>
      <c r="M107" s="268"/>
      <c r="N107" s="260"/>
      <c r="O107" s="261"/>
      <c r="P107" s="228"/>
      <c r="Q107" s="230"/>
    </row>
    <row r="108" spans="1:17" s="5" customFormat="1" ht="4.7" customHeight="1" x14ac:dyDescent="0.15">
      <c r="A108" s="238"/>
      <c r="B108" s="228"/>
      <c r="C108" s="229"/>
      <c r="D108" s="230"/>
      <c r="E108" s="212"/>
      <c r="F108" s="214"/>
      <c r="G108" s="219"/>
      <c r="H108" s="232"/>
      <c r="I108" s="268"/>
      <c r="J108" s="260"/>
      <c r="K108" s="261"/>
      <c r="L108" s="232"/>
      <c r="M108" s="268"/>
      <c r="N108" s="260"/>
      <c r="O108" s="261"/>
      <c r="P108" s="212"/>
      <c r="Q108" s="230"/>
    </row>
    <row r="109" spans="1:17" s="5" customFormat="1" ht="4.7" customHeight="1" x14ac:dyDescent="0.15">
      <c r="A109" s="238"/>
      <c r="B109" s="212"/>
      <c r="C109" s="213"/>
      <c r="D109" s="214"/>
      <c r="E109" s="212"/>
      <c r="F109" s="214"/>
      <c r="G109" s="219"/>
      <c r="H109" s="269"/>
      <c r="I109" s="272"/>
      <c r="J109" s="262"/>
      <c r="K109" s="263"/>
      <c r="L109" s="269"/>
      <c r="M109" s="272"/>
      <c r="N109" s="262"/>
      <c r="O109" s="263"/>
      <c r="P109" s="228"/>
      <c r="Q109" s="230"/>
    </row>
    <row r="110" spans="1:17" s="5" customFormat="1" ht="4.7" customHeight="1" x14ac:dyDescent="0.15">
      <c r="A110" s="238"/>
      <c r="B110" s="212"/>
      <c r="C110" s="213"/>
      <c r="D110" s="214"/>
      <c r="E110" s="212"/>
      <c r="F110" s="214"/>
      <c r="G110" s="219"/>
      <c r="H110" s="232"/>
      <c r="I110" s="268"/>
      <c r="J110" s="264"/>
      <c r="K110" s="263"/>
      <c r="L110" s="232"/>
      <c r="M110" s="268"/>
      <c r="N110" s="264"/>
      <c r="O110" s="263"/>
      <c r="P110" s="212"/>
      <c r="Q110" s="230"/>
    </row>
    <row r="111" spans="1:17" s="5" customFormat="1" ht="4.7" customHeight="1" x14ac:dyDescent="0.15">
      <c r="A111" s="239"/>
      <c r="B111" s="215"/>
      <c r="C111" s="216"/>
      <c r="D111" s="217"/>
      <c r="E111" s="215"/>
      <c r="F111" s="217"/>
      <c r="G111" s="220"/>
      <c r="H111" s="274"/>
      <c r="I111" s="273"/>
      <c r="J111" s="265"/>
      <c r="K111" s="266"/>
      <c r="L111" s="274"/>
      <c r="M111" s="273"/>
      <c r="N111" s="265"/>
      <c r="O111" s="266"/>
      <c r="P111" s="256"/>
      <c r="Q111" s="257"/>
    </row>
    <row r="112" spans="1:17" s="5" customFormat="1" ht="5.0999999999999996" customHeight="1" x14ac:dyDescent="0.15">
      <c r="A112" s="237"/>
      <c r="B112" s="221"/>
      <c r="C112" s="226"/>
      <c r="D112" s="227"/>
      <c r="E112" s="221"/>
      <c r="F112" s="222"/>
      <c r="G112" s="218"/>
      <c r="H112" s="231"/>
      <c r="I112" s="267"/>
      <c r="J112" s="258"/>
      <c r="K112" s="259"/>
      <c r="L112" s="231"/>
      <c r="M112" s="267"/>
      <c r="N112" s="258"/>
      <c r="O112" s="259"/>
      <c r="P112" s="221"/>
      <c r="Q112" s="227"/>
    </row>
    <row r="113" spans="1:17" s="5" customFormat="1" ht="4.7" customHeight="1" x14ac:dyDescent="0.15">
      <c r="A113" s="238"/>
      <c r="B113" s="228"/>
      <c r="C113" s="229"/>
      <c r="D113" s="230"/>
      <c r="E113" s="212"/>
      <c r="F113" s="214"/>
      <c r="G113" s="219"/>
      <c r="H113" s="232"/>
      <c r="I113" s="268"/>
      <c r="J113" s="260"/>
      <c r="K113" s="261"/>
      <c r="L113" s="232"/>
      <c r="M113" s="268"/>
      <c r="N113" s="260"/>
      <c r="O113" s="261"/>
      <c r="P113" s="228"/>
      <c r="Q113" s="230"/>
    </row>
    <row r="114" spans="1:17" s="5" customFormat="1" ht="4.7" customHeight="1" x14ac:dyDescent="0.15">
      <c r="A114" s="238"/>
      <c r="B114" s="228"/>
      <c r="C114" s="229"/>
      <c r="D114" s="230"/>
      <c r="E114" s="212"/>
      <c r="F114" s="214"/>
      <c r="G114" s="219"/>
      <c r="H114" s="232"/>
      <c r="I114" s="268"/>
      <c r="J114" s="260"/>
      <c r="K114" s="261"/>
      <c r="L114" s="232"/>
      <c r="M114" s="268"/>
      <c r="N114" s="260"/>
      <c r="O114" s="261"/>
      <c r="P114" s="212"/>
      <c r="Q114" s="230"/>
    </row>
    <row r="115" spans="1:17" s="5" customFormat="1" ht="4.7" customHeight="1" x14ac:dyDescent="0.15">
      <c r="A115" s="238"/>
      <c r="B115" s="212" t="s">
        <v>138</v>
      </c>
      <c r="C115" s="213"/>
      <c r="D115" s="214"/>
      <c r="E115" s="212"/>
      <c r="F115" s="214"/>
      <c r="G115" s="219"/>
      <c r="H115" s="269"/>
      <c r="I115" s="272"/>
      <c r="J115" s="262"/>
      <c r="K115" s="263"/>
      <c r="L115" s="269"/>
      <c r="M115" s="272"/>
      <c r="N115" s="262"/>
      <c r="O115" s="263"/>
      <c r="P115" s="228"/>
      <c r="Q115" s="230"/>
    </row>
    <row r="116" spans="1:17" s="5" customFormat="1" ht="4.7" customHeight="1" x14ac:dyDescent="0.15">
      <c r="A116" s="238"/>
      <c r="B116" s="212"/>
      <c r="C116" s="213"/>
      <c r="D116" s="214"/>
      <c r="E116" s="212"/>
      <c r="F116" s="214"/>
      <c r="G116" s="219"/>
      <c r="H116" s="232"/>
      <c r="I116" s="268"/>
      <c r="J116" s="264"/>
      <c r="K116" s="263"/>
      <c r="L116" s="232"/>
      <c r="M116" s="268"/>
      <c r="N116" s="264"/>
      <c r="O116" s="263"/>
      <c r="P116" s="212"/>
      <c r="Q116" s="230"/>
    </row>
    <row r="117" spans="1:17" s="5" customFormat="1" ht="4.7" customHeight="1" x14ac:dyDescent="0.15">
      <c r="A117" s="239"/>
      <c r="B117" s="215"/>
      <c r="C117" s="216"/>
      <c r="D117" s="217"/>
      <c r="E117" s="215"/>
      <c r="F117" s="217"/>
      <c r="G117" s="220"/>
      <c r="H117" s="274"/>
      <c r="I117" s="273"/>
      <c r="J117" s="265"/>
      <c r="K117" s="266"/>
      <c r="L117" s="274"/>
      <c r="M117" s="273"/>
      <c r="N117" s="265"/>
      <c r="O117" s="266"/>
      <c r="P117" s="256"/>
      <c r="Q117" s="257"/>
    </row>
    <row r="118" spans="1:17" s="5" customFormat="1" ht="5.0999999999999996" customHeight="1" x14ac:dyDescent="0.15">
      <c r="A118" s="237"/>
      <c r="B118" s="221"/>
      <c r="C118" s="226"/>
      <c r="D118" s="227"/>
      <c r="E118" s="221"/>
      <c r="F118" s="222"/>
      <c r="G118" s="218"/>
      <c r="H118" s="231"/>
      <c r="I118" s="267"/>
      <c r="J118" s="258"/>
      <c r="K118" s="259"/>
      <c r="L118" s="231"/>
      <c r="M118" s="267"/>
      <c r="N118" s="258"/>
      <c r="O118" s="259"/>
      <c r="P118" s="221"/>
      <c r="Q118" s="227"/>
    </row>
    <row r="119" spans="1:17" s="5" customFormat="1" ht="4.7" customHeight="1" x14ac:dyDescent="0.15">
      <c r="A119" s="238"/>
      <c r="B119" s="228"/>
      <c r="C119" s="229"/>
      <c r="D119" s="230"/>
      <c r="E119" s="212"/>
      <c r="F119" s="214"/>
      <c r="G119" s="219"/>
      <c r="H119" s="232"/>
      <c r="I119" s="268"/>
      <c r="J119" s="260"/>
      <c r="K119" s="261"/>
      <c r="L119" s="232"/>
      <c r="M119" s="268"/>
      <c r="N119" s="260"/>
      <c r="O119" s="261"/>
      <c r="P119" s="228"/>
      <c r="Q119" s="230"/>
    </row>
    <row r="120" spans="1:17" s="5" customFormat="1" ht="4.7" customHeight="1" x14ac:dyDescent="0.15">
      <c r="A120" s="238"/>
      <c r="B120" s="228"/>
      <c r="C120" s="229"/>
      <c r="D120" s="230"/>
      <c r="E120" s="212"/>
      <c r="F120" s="214"/>
      <c r="G120" s="219"/>
      <c r="H120" s="232"/>
      <c r="I120" s="268"/>
      <c r="J120" s="260"/>
      <c r="K120" s="261"/>
      <c r="L120" s="232"/>
      <c r="M120" s="268"/>
      <c r="N120" s="260"/>
      <c r="O120" s="261"/>
      <c r="P120" s="212"/>
      <c r="Q120" s="230"/>
    </row>
    <row r="121" spans="1:17" s="5" customFormat="1" ht="4.7" customHeight="1" x14ac:dyDescent="0.15">
      <c r="A121" s="238"/>
      <c r="B121" s="212"/>
      <c r="C121" s="213"/>
      <c r="D121" s="214"/>
      <c r="E121" s="212"/>
      <c r="F121" s="214"/>
      <c r="G121" s="219"/>
      <c r="H121" s="269"/>
      <c r="I121" s="272"/>
      <c r="J121" s="262"/>
      <c r="K121" s="263"/>
      <c r="L121" s="269"/>
      <c r="M121" s="272"/>
      <c r="N121" s="262"/>
      <c r="O121" s="263"/>
      <c r="P121" s="228"/>
      <c r="Q121" s="230"/>
    </row>
    <row r="122" spans="1:17" s="5" customFormat="1" ht="4.7" customHeight="1" x14ac:dyDescent="0.15">
      <c r="A122" s="238"/>
      <c r="B122" s="212"/>
      <c r="C122" s="213"/>
      <c r="D122" s="214"/>
      <c r="E122" s="212"/>
      <c r="F122" s="214"/>
      <c r="G122" s="219"/>
      <c r="H122" s="232"/>
      <c r="I122" s="268"/>
      <c r="J122" s="264"/>
      <c r="K122" s="263"/>
      <c r="L122" s="232"/>
      <c r="M122" s="268"/>
      <c r="N122" s="264"/>
      <c r="O122" s="263"/>
      <c r="P122" s="212"/>
      <c r="Q122" s="230"/>
    </row>
    <row r="123" spans="1:17" s="5" customFormat="1" ht="4.7" customHeight="1" x14ac:dyDescent="0.15">
      <c r="A123" s="239"/>
      <c r="B123" s="215"/>
      <c r="C123" s="216"/>
      <c r="D123" s="217"/>
      <c r="E123" s="215"/>
      <c r="F123" s="217"/>
      <c r="G123" s="220"/>
      <c r="H123" s="274"/>
      <c r="I123" s="273"/>
      <c r="J123" s="265"/>
      <c r="K123" s="266"/>
      <c r="L123" s="274"/>
      <c r="M123" s="273"/>
      <c r="N123" s="265"/>
      <c r="O123" s="266"/>
      <c r="P123" s="256"/>
      <c r="Q123" s="257"/>
    </row>
    <row r="124" spans="1:17" s="5" customFormat="1" ht="5.0999999999999996" customHeight="1" x14ac:dyDescent="0.15">
      <c r="A124" s="237"/>
      <c r="B124" s="221"/>
      <c r="C124" s="226"/>
      <c r="D124" s="227"/>
      <c r="E124" s="221"/>
      <c r="F124" s="222"/>
      <c r="G124" s="218"/>
      <c r="H124" s="231"/>
      <c r="I124" s="267"/>
      <c r="J124" s="258"/>
      <c r="K124" s="259"/>
      <c r="L124" s="231"/>
      <c r="M124" s="267"/>
      <c r="N124" s="258"/>
      <c r="O124" s="259"/>
      <c r="P124" s="221"/>
      <c r="Q124" s="227"/>
    </row>
    <row r="125" spans="1:17" s="5" customFormat="1" ht="4.7" customHeight="1" x14ac:dyDescent="0.15">
      <c r="A125" s="238"/>
      <c r="B125" s="228"/>
      <c r="C125" s="229"/>
      <c r="D125" s="230"/>
      <c r="E125" s="212"/>
      <c r="F125" s="214"/>
      <c r="G125" s="219"/>
      <c r="H125" s="232"/>
      <c r="I125" s="268"/>
      <c r="J125" s="260"/>
      <c r="K125" s="261"/>
      <c r="L125" s="232"/>
      <c r="M125" s="268"/>
      <c r="N125" s="260"/>
      <c r="O125" s="261"/>
      <c r="P125" s="228"/>
      <c r="Q125" s="230"/>
    </row>
    <row r="126" spans="1:17" s="5" customFormat="1" ht="4.7" customHeight="1" x14ac:dyDescent="0.15">
      <c r="A126" s="238"/>
      <c r="B126" s="228"/>
      <c r="C126" s="229"/>
      <c r="D126" s="230"/>
      <c r="E126" s="212"/>
      <c r="F126" s="214"/>
      <c r="G126" s="219"/>
      <c r="H126" s="232"/>
      <c r="I126" s="268"/>
      <c r="J126" s="260"/>
      <c r="K126" s="261"/>
      <c r="L126" s="232"/>
      <c r="M126" s="268"/>
      <c r="N126" s="260"/>
      <c r="O126" s="261"/>
      <c r="P126" s="212"/>
      <c r="Q126" s="230"/>
    </row>
    <row r="127" spans="1:17" s="5" customFormat="1" ht="4.7" customHeight="1" x14ac:dyDescent="0.15">
      <c r="A127" s="238"/>
      <c r="B127" s="212" t="s">
        <v>139</v>
      </c>
      <c r="C127" s="213"/>
      <c r="D127" s="214"/>
      <c r="E127" s="212"/>
      <c r="F127" s="214"/>
      <c r="G127" s="219"/>
      <c r="H127" s="269"/>
      <c r="I127" s="272"/>
      <c r="J127" s="262"/>
      <c r="K127" s="263"/>
      <c r="L127" s="269"/>
      <c r="M127" s="272"/>
      <c r="N127" s="262"/>
      <c r="O127" s="263"/>
      <c r="P127" s="228"/>
      <c r="Q127" s="230"/>
    </row>
    <row r="128" spans="1:17" s="5" customFormat="1" ht="4.7" customHeight="1" x14ac:dyDescent="0.15">
      <c r="A128" s="238"/>
      <c r="B128" s="212"/>
      <c r="C128" s="213"/>
      <c r="D128" s="214"/>
      <c r="E128" s="212"/>
      <c r="F128" s="214"/>
      <c r="G128" s="219"/>
      <c r="H128" s="232"/>
      <c r="I128" s="268"/>
      <c r="J128" s="264"/>
      <c r="K128" s="263"/>
      <c r="L128" s="232"/>
      <c r="M128" s="268"/>
      <c r="N128" s="264"/>
      <c r="O128" s="263"/>
      <c r="P128" s="212"/>
      <c r="Q128" s="230"/>
    </row>
    <row r="129" spans="1:17" s="5" customFormat="1" ht="4.7" customHeight="1" x14ac:dyDescent="0.15">
      <c r="A129" s="239"/>
      <c r="B129" s="215"/>
      <c r="C129" s="216"/>
      <c r="D129" s="217"/>
      <c r="E129" s="215"/>
      <c r="F129" s="217"/>
      <c r="G129" s="220"/>
      <c r="H129" s="274"/>
      <c r="I129" s="273"/>
      <c r="J129" s="265"/>
      <c r="K129" s="266"/>
      <c r="L129" s="274"/>
      <c r="M129" s="273"/>
      <c r="N129" s="265"/>
      <c r="O129" s="266"/>
      <c r="P129" s="256"/>
      <c r="Q129" s="257"/>
    </row>
    <row r="132" spans="1:17" s="5" customFormat="1" ht="35.25" customHeight="1" x14ac:dyDescent="0.15">
      <c r="P132" s="255" t="s">
        <v>102</v>
      </c>
      <c r="Q132" s="255"/>
    </row>
    <row r="133" spans="1:17" s="5" customFormat="1" ht="28.5" customHeight="1" x14ac:dyDescent="0.15">
      <c r="A133" s="240" t="s">
        <v>47</v>
      </c>
      <c r="B133" s="242" t="s">
        <v>33</v>
      </c>
      <c r="C133" s="246"/>
      <c r="D133" s="247"/>
      <c r="E133" s="242" t="s">
        <v>34</v>
      </c>
      <c r="F133" s="247"/>
      <c r="G133" s="240" t="s">
        <v>73</v>
      </c>
      <c r="H133" s="251" t="s">
        <v>66</v>
      </c>
      <c r="I133" s="252"/>
      <c r="J133" s="252"/>
      <c r="K133" s="253"/>
      <c r="L133" s="242" t="s">
        <v>67</v>
      </c>
      <c r="M133" s="246"/>
      <c r="N133" s="246"/>
      <c r="O133" s="247"/>
      <c r="P133" s="242" t="s">
        <v>35</v>
      </c>
      <c r="Q133" s="243"/>
    </row>
    <row r="134" spans="1:17" s="5" customFormat="1" ht="28.5" customHeight="1" x14ac:dyDescent="0.15">
      <c r="A134" s="241"/>
      <c r="B134" s="248"/>
      <c r="C134" s="249"/>
      <c r="D134" s="250"/>
      <c r="E134" s="248"/>
      <c r="F134" s="250"/>
      <c r="G134" s="241"/>
      <c r="H134" s="75" t="s">
        <v>65</v>
      </c>
      <c r="I134" s="75" t="s">
        <v>24</v>
      </c>
      <c r="J134" s="242" t="s">
        <v>68</v>
      </c>
      <c r="K134" s="254"/>
      <c r="L134" s="75" t="s">
        <v>65</v>
      </c>
      <c r="M134" s="75" t="s">
        <v>24</v>
      </c>
      <c r="N134" s="242" t="s">
        <v>68</v>
      </c>
      <c r="O134" s="247"/>
      <c r="P134" s="244"/>
      <c r="Q134" s="245"/>
    </row>
    <row r="135" spans="1:17" s="5" customFormat="1" ht="5.0999999999999996" customHeight="1" x14ac:dyDescent="0.15">
      <c r="A135" s="237"/>
      <c r="B135" s="221"/>
      <c r="C135" s="226"/>
      <c r="D135" s="227"/>
      <c r="E135" s="221"/>
      <c r="F135" s="222"/>
      <c r="G135" s="218"/>
      <c r="H135" s="231"/>
      <c r="I135" s="267"/>
      <c r="J135" s="258"/>
      <c r="K135" s="259"/>
      <c r="L135" s="231"/>
      <c r="M135" s="267"/>
      <c r="N135" s="258"/>
      <c r="O135" s="259"/>
      <c r="P135" s="221"/>
      <c r="Q135" s="227"/>
    </row>
    <row r="136" spans="1:17" s="5" customFormat="1" ht="4.7" customHeight="1" x14ac:dyDescent="0.15">
      <c r="A136" s="238"/>
      <c r="B136" s="228"/>
      <c r="C136" s="229"/>
      <c r="D136" s="230"/>
      <c r="E136" s="212"/>
      <c r="F136" s="214"/>
      <c r="G136" s="219"/>
      <c r="H136" s="232"/>
      <c r="I136" s="268"/>
      <c r="J136" s="260"/>
      <c r="K136" s="261"/>
      <c r="L136" s="232"/>
      <c r="M136" s="268"/>
      <c r="N136" s="260"/>
      <c r="O136" s="261"/>
      <c r="P136" s="228"/>
      <c r="Q136" s="230"/>
    </row>
    <row r="137" spans="1:17" s="5" customFormat="1" ht="4.7" customHeight="1" x14ac:dyDescent="0.15">
      <c r="A137" s="238"/>
      <c r="B137" s="228"/>
      <c r="C137" s="229"/>
      <c r="D137" s="230"/>
      <c r="E137" s="212"/>
      <c r="F137" s="214"/>
      <c r="G137" s="219"/>
      <c r="H137" s="232"/>
      <c r="I137" s="268"/>
      <c r="J137" s="260"/>
      <c r="K137" s="261"/>
      <c r="L137" s="232"/>
      <c r="M137" s="268"/>
      <c r="N137" s="260"/>
      <c r="O137" s="261"/>
      <c r="P137" s="212"/>
      <c r="Q137" s="230"/>
    </row>
    <row r="138" spans="1:17" s="5" customFormat="1" ht="4.7" customHeight="1" x14ac:dyDescent="0.15">
      <c r="A138" s="238"/>
      <c r="B138" s="212"/>
      <c r="C138" s="213"/>
      <c r="D138" s="214"/>
      <c r="E138" s="212"/>
      <c r="F138" s="214"/>
      <c r="G138" s="219"/>
      <c r="H138" s="269"/>
      <c r="I138" s="272"/>
      <c r="J138" s="262"/>
      <c r="K138" s="263"/>
      <c r="L138" s="269"/>
      <c r="M138" s="272"/>
      <c r="N138" s="262"/>
      <c r="O138" s="263"/>
      <c r="P138" s="228"/>
      <c r="Q138" s="230"/>
    </row>
    <row r="139" spans="1:17" s="5" customFormat="1" ht="4.7" customHeight="1" x14ac:dyDescent="0.15">
      <c r="A139" s="238"/>
      <c r="B139" s="212"/>
      <c r="C139" s="213"/>
      <c r="D139" s="214"/>
      <c r="E139" s="212"/>
      <c r="F139" s="214"/>
      <c r="G139" s="219"/>
      <c r="H139" s="270"/>
      <c r="I139" s="268"/>
      <c r="J139" s="264"/>
      <c r="K139" s="263"/>
      <c r="L139" s="270"/>
      <c r="M139" s="268"/>
      <c r="N139" s="264"/>
      <c r="O139" s="263"/>
      <c r="P139" s="212"/>
      <c r="Q139" s="230"/>
    </row>
    <row r="140" spans="1:17" s="5" customFormat="1" ht="4.7" customHeight="1" x14ac:dyDescent="0.15">
      <c r="A140" s="239"/>
      <c r="B140" s="215"/>
      <c r="C140" s="216"/>
      <c r="D140" s="217"/>
      <c r="E140" s="215"/>
      <c r="F140" s="217"/>
      <c r="G140" s="220"/>
      <c r="H140" s="271"/>
      <c r="I140" s="273"/>
      <c r="J140" s="265"/>
      <c r="K140" s="266"/>
      <c r="L140" s="271"/>
      <c r="M140" s="273"/>
      <c r="N140" s="265"/>
      <c r="O140" s="266"/>
      <c r="P140" s="256"/>
      <c r="Q140" s="257"/>
    </row>
    <row r="141" spans="1:17" s="5" customFormat="1" ht="5.0999999999999996" customHeight="1" x14ac:dyDescent="0.15">
      <c r="A141" s="237"/>
      <c r="B141" s="221"/>
      <c r="C141" s="226"/>
      <c r="D141" s="227"/>
      <c r="E141" s="221"/>
      <c r="F141" s="222"/>
      <c r="G141" s="218"/>
      <c r="H141" s="231"/>
      <c r="I141" s="267"/>
      <c r="J141" s="258"/>
      <c r="K141" s="259"/>
      <c r="L141" s="231"/>
      <c r="M141" s="267"/>
      <c r="N141" s="258"/>
      <c r="O141" s="259"/>
      <c r="P141" s="221"/>
      <c r="Q141" s="227"/>
    </row>
    <row r="142" spans="1:17" s="5" customFormat="1" ht="4.7" customHeight="1" x14ac:dyDescent="0.15">
      <c r="A142" s="238"/>
      <c r="B142" s="228"/>
      <c r="C142" s="229"/>
      <c r="D142" s="230"/>
      <c r="E142" s="212"/>
      <c r="F142" s="214"/>
      <c r="G142" s="219"/>
      <c r="H142" s="232"/>
      <c r="I142" s="268"/>
      <c r="J142" s="260"/>
      <c r="K142" s="261"/>
      <c r="L142" s="232"/>
      <c r="M142" s="268"/>
      <c r="N142" s="260"/>
      <c r="O142" s="261"/>
      <c r="P142" s="228"/>
      <c r="Q142" s="230"/>
    </row>
    <row r="143" spans="1:17" s="5" customFormat="1" ht="4.7" customHeight="1" x14ac:dyDescent="0.15">
      <c r="A143" s="238"/>
      <c r="B143" s="228"/>
      <c r="C143" s="229"/>
      <c r="D143" s="230"/>
      <c r="E143" s="212"/>
      <c r="F143" s="214"/>
      <c r="G143" s="219"/>
      <c r="H143" s="232"/>
      <c r="I143" s="268"/>
      <c r="J143" s="260"/>
      <c r="K143" s="261"/>
      <c r="L143" s="232"/>
      <c r="M143" s="268"/>
      <c r="N143" s="260"/>
      <c r="O143" s="261"/>
      <c r="P143" s="212"/>
      <c r="Q143" s="230"/>
    </row>
    <row r="144" spans="1:17" s="5" customFormat="1" ht="4.7" customHeight="1" x14ac:dyDescent="0.15">
      <c r="A144" s="238"/>
      <c r="B144" s="212" t="s">
        <v>140</v>
      </c>
      <c r="C144" s="213"/>
      <c r="D144" s="214"/>
      <c r="E144" s="212"/>
      <c r="F144" s="214"/>
      <c r="G144" s="219"/>
      <c r="H144" s="269"/>
      <c r="I144" s="272"/>
      <c r="J144" s="262"/>
      <c r="K144" s="263"/>
      <c r="L144" s="269"/>
      <c r="M144" s="272"/>
      <c r="N144" s="262"/>
      <c r="O144" s="263"/>
      <c r="P144" s="228"/>
      <c r="Q144" s="230"/>
    </row>
    <row r="145" spans="1:17" s="5" customFormat="1" ht="4.7" customHeight="1" x14ac:dyDescent="0.15">
      <c r="A145" s="238"/>
      <c r="B145" s="212"/>
      <c r="C145" s="213"/>
      <c r="D145" s="214"/>
      <c r="E145" s="212"/>
      <c r="F145" s="214"/>
      <c r="G145" s="219"/>
      <c r="H145" s="232"/>
      <c r="I145" s="268"/>
      <c r="J145" s="264"/>
      <c r="K145" s="263"/>
      <c r="L145" s="232"/>
      <c r="M145" s="268"/>
      <c r="N145" s="264"/>
      <c r="O145" s="263"/>
      <c r="P145" s="212"/>
      <c r="Q145" s="230"/>
    </row>
    <row r="146" spans="1:17" s="5" customFormat="1" ht="4.7" customHeight="1" x14ac:dyDescent="0.15">
      <c r="A146" s="239"/>
      <c r="B146" s="215"/>
      <c r="C146" s="216"/>
      <c r="D146" s="217"/>
      <c r="E146" s="215"/>
      <c r="F146" s="217"/>
      <c r="G146" s="220"/>
      <c r="H146" s="274"/>
      <c r="I146" s="273"/>
      <c r="J146" s="265"/>
      <c r="K146" s="266"/>
      <c r="L146" s="274"/>
      <c r="M146" s="273"/>
      <c r="N146" s="265"/>
      <c r="O146" s="266"/>
      <c r="P146" s="256"/>
      <c r="Q146" s="257"/>
    </row>
    <row r="147" spans="1:17" s="5" customFormat="1" ht="5.0999999999999996" customHeight="1" x14ac:dyDescent="0.15">
      <c r="A147" s="237"/>
      <c r="B147" s="221"/>
      <c r="C147" s="226"/>
      <c r="D147" s="227"/>
      <c r="E147" s="221"/>
      <c r="F147" s="222"/>
      <c r="G147" s="218"/>
      <c r="H147" s="231"/>
      <c r="I147" s="267"/>
      <c r="J147" s="258"/>
      <c r="K147" s="259"/>
      <c r="L147" s="231"/>
      <c r="M147" s="267"/>
      <c r="N147" s="258"/>
      <c r="O147" s="259"/>
      <c r="P147" s="221"/>
      <c r="Q147" s="227"/>
    </row>
    <row r="148" spans="1:17" s="5" customFormat="1" ht="4.7" customHeight="1" x14ac:dyDescent="0.15">
      <c r="A148" s="238"/>
      <c r="B148" s="228"/>
      <c r="C148" s="229"/>
      <c r="D148" s="230"/>
      <c r="E148" s="212"/>
      <c r="F148" s="214"/>
      <c r="G148" s="219"/>
      <c r="H148" s="232"/>
      <c r="I148" s="268"/>
      <c r="J148" s="260"/>
      <c r="K148" s="261"/>
      <c r="L148" s="232"/>
      <c r="M148" s="268"/>
      <c r="N148" s="260"/>
      <c r="O148" s="261"/>
      <c r="P148" s="228"/>
      <c r="Q148" s="230"/>
    </row>
    <row r="149" spans="1:17" s="5" customFormat="1" ht="4.7" customHeight="1" x14ac:dyDescent="0.15">
      <c r="A149" s="238"/>
      <c r="B149" s="228"/>
      <c r="C149" s="229"/>
      <c r="D149" s="230"/>
      <c r="E149" s="212"/>
      <c r="F149" s="214"/>
      <c r="G149" s="219"/>
      <c r="H149" s="232"/>
      <c r="I149" s="268"/>
      <c r="J149" s="260"/>
      <c r="K149" s="261"/>
      <c r="L149" s="232"/>
      <c r="M149" s="268"/>
      <c r="N149" s="260"/>
      <c r="O149" s="261"/>
      <c r="P149" s="212"/>
      <c r="Q149" s="230"/>
    </row>
    <row r="150" spans="1:17" s="5" customFormat="1" ht="4.7" customHeight="1" x14ac:dyDescent="0.15">
      <c r="A150" s="238"/>
      <c r="B150" s="212"/>
      <c r="C150" s="213"/>
      <c r="D150" s="214"/>
      <c r="E150" s="212"/>
      <c r="F150" s="214"/>
      <c r="G150" s="219"/>
      <c r="H150" s="269"/>
      <c r="I150" s="272"/>
      <c r="J150" s="262"/>
      <c r="K150" s="263"/>
      <c r="L150" s="269"/>
      <c r="M150" s="272"/>
      <c r="N150" s="262"/>
      <c r="O150" s="263"/>
      <c r="P150" s="228"/>
      <c r="Q150" s="230"/>
    </row>
    <row r="151" spans="1:17" s="5" customFormat="1" ht="4.7" customHeight="1" x14ac:dyDescent="0.15">
      <c r="A151" s="238"/>
      <c r="B151" s="212"/>
      <c r="C151" s="213"/>
      <c r="D151" s="214"/>
      <c r="E151" s="212"/>
      <c r="F151" s="214"/>
      <c r="G151" s="219"/>
      <c r="H151" s="232"/>
      <c r="I151" s="268"/>
      <c r="J151" s="264"/>
      <c r="K151" s="263"/>
      <c r="L151" s="232"/>
      <c r="M151" s="268"/>
      <c r="N151" s="264"/>
      <c r="O151" s="263"/>
      <c r="P151" s="212"/>
      <c r="Q151" s="230"/>
    </row>
    <row r="152" spans="1:17" s="5" customFormat="1" ht="4.7" customHeight="1" x14ac:dyDescent="0.15">
      <c r="A152" s="239"/>
      <c r="B152" s="215"/>
      <c r="C152" s="216"/>
      <c r="D152" s="217"/>
      <c r="E152" s="215"/>
      <c r="F152" s="217"/>
      <c r="G152" s="220"/>
      <c r="H152" s="274"/>
      <c r="I152" s="273"/>
      <c r="J152" s="265"/>
      <c r="K152" s="266"/>
      <c r="L152" s="274"/>
      <c r="M152" s="273"/>
      <c r="N152" s="265"/>
      <c r="O152" s="266"/>
      <c r="P152" s="256"/>
      <c r="Q152" s="257"/>
    </row>
    <row r="153" spans="1:17" s="5" customFormat="1" ht="5.0999999999999996" customHeight="1" x14ac:dyDescent="0.15">
      <c r="A153" s="237"/>
      <c r="B153" s="221"/>
      <c r="C153" s="226"/>
      <c r="D153" s="227"/>
      <c r="E153" s="221"/>
      <c r="F153" s="222"/>
      <c r="G153" s="218"/>
      <c r="H153" s="231"/>
      <c r="I153" s="267"/>
      <c r="J153" s="258"/>
      <c r="K153" s="259"/>
      <c r="L153" s="231"/>
      <c r="M153" s="267"/>
      <c r="N153" s="258"/>
      <c r="O153" s="259"/>
      <c r="P153" s="221"/>
      <c r="Q153" s="227"/>
    </row>
    <row r="154" spans="1:17" s="5" customFormat="1" ht="4.7" customHeight="1" x14ac:dyDescent="0.15">
      <c r="A154" s="238"/>
      <c r="B154" s="228"/>
      <c r="C154" s="229"/>
      <c r="D154" s="230"/>
      <c r="E154" s="212"/>
      <c r="F154" s="214"/>
      <c r="G154" s="219"/>
      <c r="H154" s="232"/>
      <c r="I154" s="268"/>
      <c r="J154" s="260"/>
      <c r="K154" s="261"/>
      <c r="L154" s="232"/>
      <c r="M154" s="268"/>
      <c r="N154" s="260"/>
      <c r="O154" s="261"/>
      <c r="P154" s="228"/>
      <c r="Q154" s="230"/>
    </row>
    <row r="155" spans="1:17" s="5" customFormat="1" ht="4.7" customHeight="1" x14ac:dyDescent="0.15">
      <c r="A155" s="238"/>
      <c r="B155" s="228"/>
      <c r="C155" s="229"/>
      <c r="D155" s="230"/>
      <c r="E155" s="212"/>
      <c r="F155" s="214"/>
      <c r="G155" s="219"/>
      <c r="H155" s="232"/>
      <c r="I155" s="268"/>
      <c r="J155" s="260"/>
      <c r="K155" s="261"/>
      <c r="L155" s="232"/>
      <c r="M155" s="268"/>
      <c r="N155" s="260"/>
      <c r="O155" s="261"/>
      <c r="P155" s="212"/>
      <c r="Q155" s="230"/>
    </row>
    <row r="156" spans="1:17" s="5" customFormat="1" ht="4.7" customHeight="1" x14ac:dyDescent="0.15">
      <c r="A156" s="238"/>
      <c r="B156" s="212"/>
      <c r="C156" s="213"/>
      <c r="D156" s="214"/>
      <c r="E156" s="212"/>
      <c r="F156" s="214"/>
      <c r="G156" s="219"/>
      <c r="H156" s="269"/>
      <c r="I156" s="272"/>
      <c r="J156" s="262"/>
      <c r="K156" s="263"/>
      <c r="L156" s="269"/>
      <c r="M156" s="272"/>
      <c r="N156" s="262"/>
      <c r="O156" s="263"/>
      <c r="P156" s="228"/>
      <c r="Q156" s="230"/>
    </row>
    <row r="157" spans="1:17" s="5" customFormat="1" ht="4.7" customHeight="1" x14ac:dyDescent="0.15">
      <c r="A157" s="238"/>
      <c r="B157" s="212"/>
      <c r="C157" s="213"/>
      <c r="D157" s="214"/>
      <c r="E157" s="212"/>
      <c r="F157" s="214"/>
      <c r="G157" s="219"/>
      <c r="H157" s="232"/>
      <c r="I157" s="268"/>
      <c r="J157" s="264"/>
      <c r="K157" s="263"/>
      <c r="L157" s="232"/>
      <c r="M157" s="268"/>
      <c r="N157" s="264"/>
      <c r="O157" s="263"/>
      <c r="P157" s="212"/>
      <c r="Q157" s="230"/>
    </row>
    <row r="158" spans="1:17" s="5" customFormat="1" ht="4.7" customHeight="1" x14ac:dyDescent="0.15">
      <c r="A158" s="239"/>
      <c r="B158" s="215"/>
      <c r="C158" s="216"/>
      <c r="D158" s="217"/>
      <c r="E158" s="215"/>
      <c r="F158" s="217"/>
      <c r="G158" s="220"/>
      <c r="H158" s="274"/>
      <c r="I158" s="273"/>
      <c r="J158" s="265"/>
      <c r="K158" s="266"/>
      <c r="L158" s="274"/>
      <c r="M158" s="273"/>
      <c r="N158" s="265"/>
      <c r="O158" s="266"/>
      <c r="P158" s="256"/>
      <c r="Q158" s="257"/>
    </row>
    <row r="159" spans="1:17" s="5" customFormat="1" ht="5.0999999999999996" customHeight="1" x14ac:dyDescent="0.15">
      <c r="A159" s="237"/>
      <c r="B159" s="221"/>
      <c r="C159" s="226"/>
      <c r="D159" s="227"/>
      <c r="E159" s="221"/>
      <c r="F159" s="222"/>
      <c r="G159" s="218"/>
      <c r="H159" s="231"/>
      <c r="I159" s="267"/>
      <c r="J159" s="258"/>
      <c r="K159" s="259"/>
      <c r="L159" s="231"/>
      <c r="M159" s="267"/>
      <c r="N159" s="258"/>
      <c r="O159" s="259"/>
      <c r="P159" s="221"/>
      <c r="Q159" s="227"/>
    </row>
    <row r="160" spans="1:17" s="5" customFormat="1" ht="4.7" customHeight="1" x14ac:dyDescent="0.15">
      <c r="A160" s="238"/>
      <c r="B160" s="228"/>
      <c r="C160" s="229"/>
      <c r="D160" s="230"/>
      <c r="E160" s="212"/>
      <c r="F160" s="214"/>
      <c r="G160" s="219"/>
      <c r="H160" s="232"/>
      <c r="I160" s="268"/>
      <c r="J160" s="260"/>
      <c r="K160" s="261"/>
      <c r="L160" s="232"/>
      <c r="M160" s="268"/>
      <c r="N160" s="260"/>
      <c r="O160" s="261"/>
      <c r="P160" s="228"/>
      <c r="Q160" s="230"/>
    </row>
    <row r="161" spans="1:17" s="5" customFormat="1" ht="4.7" customHeight="1" x14ac:dyDescent="0.15">
      <c r="A161" s="238"/>
      <c r="B161" s="228"/>
      <c r="C161" s="229"/>
      <c r="D161" s="230"/>
      <c r="E161" s="212"/>
      <c r="F161" s="214"/>
      <c r="G161" s="219"/>
      <c r="H161" s="232"/>
      <c r="I161" s="268"/>
      <c r="J161" s="260"/>
      <c r="K161" s="261"/>
      <c r="L161" s="232"/>
      <c r="M161" s="268"/>
      <c r="N161" s="260"/>
      <c r="O161" s="261"/>
      <c r="P161" s="212"/>
      <c r="Q161" s="230"/>
    </row>
    <row r="162" spans="1:17" s="5" customFormat="1" ht="4.7" customHeight="1" x14ac:dyDescent="0.15">
      <c r="A162" s="238"/>
      <c r="B162" s="212"/>
      <c r="C162" s="213"/>
      <c r="D162" s="214"/>
      <c r="E162" s="212"/>
      <c r="F162" s="214"/>
      <c r="G162" s="219"/>
      <c r="H162" s="269"/>
      <c r="I162" s="272"/>
      <c r="J162" s="262"/>
      <c r="K162" s="263"/>
      <c r="L162" s="269"/>
      <c r="M162" s="272"/>
      <c r="N162" s="262"/>
      <c r="O162" s="263"/>
      <c r="P162" s="228"/>
      <c r="Q162" s="230"/>
    </row>
    <row r="163" spans="1:17" s="5" customFormat="1" ht="4.7" customHeight="1" x14ac:dyDescent="0.15">
      <c r="A163" s="238"/>
      <c r="B163" s="212"/>
      <c r="C163" s="213"/>
      <c r="D163" s="214"/>
      <c r="E163" s="212"/>
      <c r="F163" s="214"/>
      <c r="G163" s="219"/>
      <c r="H163" s="232"/>
      <c r="I163" s="268"/>
      <c r="J163" s="264"/>
      <c r="K163" s="263"/>
      <c r="L163" s="232"/>
      <c r="M163" s="268"/>
      <c r="N163" s="264"/>
      <c r="O163" s="263"/>
      <c r="P163" s="212"/>
      <c r="Q163" s="230"/>
    </row>
    <row r="164" spans="1:17" s="5" customFormat="1" ht="4.7" customHeight="1" x14ac:dyDescent="0.15">
      <c r="A164" s="239"/>
      <c r="B164" s="215"/>
      <c r="C164" s="216"/>
      <c r="D164" s="217"/>
      <c r="E164" s="215"/>
      <c r="F164" s="217"/>
      <c r="G164" s="220"/>
      <c r="H164" s="274"/>
      <c r="I164" s="273"/>
      <c r="J164" s="265"/>
      <c r="K164" s="266"/>
      <c r="L164" s="274"/>
      <c r="M164" s="273"/>
      <c r="N164" s="265"/>
      <c r="O164" s="266"/>
      <c r="P164" s="256"/>
      <c r="Q164" s="257"/>
    </row>
    <row r="165" spans="1:17" s="5" customFormat="1" ht="5.0999999999999996" customHeight="1" x14ac:dyDescent="0.15">
      <c r="A165" s="237"/>
      <c r="B165" s="221"/>
      <c r="C165" s="226"/>
      <c r="D165" s="227"/>
      <c r="E165" s="221"/>
      <c r="F165" s="222"/>
      <c r="G165" s="218"/>
      <c r="H165" s="231"/>
      <c r="I165" s="267"/>
      <c r="J165" s="258"/>
      <c r="K165" s="259"/>
      <c r="L165" s="231"/>
      <c r="M165" s="267"/>
      <c r="N165" s="258"/>
      <c r="O165" s="259"/>
      <c r="P165" s="221"/>
      <c r="Q165" s="227"/>
    </row>
    <row r="166" spans="1:17" s="5" customFormat="1" ht="4.7" customHeight="1" x14ac:dyDescent="0.15">
      <c r="A166" s="238"/>
      <c r="B166" s="228"/>
      <c r="C166" s="229"/>
      <c r="D166" s="230"/>
      <c r="E166" s="212"/>
      <c r="F166" s="214"/>
      <c r="G166" s="219"/>
      <c r="H166" s="232"/>
      <c r="I166" s="268"/>
      <c r="J166" s="260"/>
      <c r="K166" s="261"/>
      <c r="L166" s="232"/>
      <c r="M166" s="268"/>
      <c r="N166" s="260"/>
      <c r="O166" s="261"/>
      <c r="P166" s="228"/>
      <c r="Q166" s="230"/>
    </row>
    <row r="167" spans="1:17" s="5" customFormat="1" ht="4.7" customHeight="1" x14ac:dyDescent="0.15">
      <c r="A167" s="238"/>
      <c r="B167" s="228"/>
      <c r="C167" s="229"/>
      <c r="D167" s="230"/>
      <c r="E167" s="212"/>
      <c r="F167" s="214"/>
      <c r="G167" s="219"/>
      <c r="H167" s="232"/>
      <c r="I167" s="268"/>
      <c r="J167" s="260"/>
      <c r="K167" s="261"/>
      <c r="L167" s="232"/>
      <c r="M167" s="268"/>
      <c r="N167" s="260"/>
      <c r="O167" s="261"/>
      <c r="P167" s="212"/>
      <c r="Q167" s="230"/>
    </row>
    <row r="168" spans="1:17" s="5" customFormat="1" ht="4.7" customHeight="1" x14ac:dyDescent="0.15">
      <c r="A168" s="238"/>
      <c r="B168" s="212"/>
      <c r="C168" s="213"/>
      <c r="D168" s="214"/>
      <c r="E168" s="212"/>
      <c r="F168" s="214"/>
      <c r="G168" s="219"/>
      <c r="H168" s="269"/>
      <c r="I168" s="272"/>
      <c r="J168" s="262"/>
      <c r="K168" s="263"/>
      <c r="L168" s="269"/>
      <c r="M168" s="272"/>
      <c r="N168" s="262"/>
      <c r="O168" s="263"/>
      <c r="P168" s="228"/>
      <c r="Q168" s="230"/>
    </row>
    <row r="169" spans="1:17" s="5" customFormat="1" ht="4.7" customHeight="1" x14ac:dyDescent="0.15">
      <c r="A169" s="238"/>
      <c r="B169" s="212"/>
      <c r="C169" s="213"/>
      <c r="D169" s="214"/>
      <c r="E169" s="212"/>
      <c r="F169" s="214"/>
      <c r="G169" s="219"/>
      <c r="H169" s="232"/>
      <c r="I169" s="268"/>
      <c r="J169" s="264"/>
      <c r="K169" s="263"/>
      <c r="L169" s="232"/>
      <c r="M169" s="268"/>
      <c r="N169" s="264"/>
      <c r="O169" s="263"/>
      <c r="P169" s="212"/>
      <c r="Q169" s="230"/>
    </row>
    <row r="170" spans="1:17" s="5" customFormat="1" ht="4.7" customHeight="1" x14ac:dyDescent="0.15">
      <c r="A170" s="239"/>
      <c r="B170" s="215"/>
      <c r="C170" s="216"/>
      <c r="D170" s="217"/>
      <c r="E170" s="215"/>
      <c r="F170" s="217"/>
      <c r="G170" s="220"/>
      <c r="H170" s="274"/>
      <c r="I170" s="273"/>
      <c r="J170" s="265"/>
      <c r="K170" s="266"/>
      <c r="L170" s="274"/>
      <c r="M170" s="273"/>
      <c r="N170" s="265"/>
      <c r="O170" s="266"/>
      <c r="P170" s="256"/>
      <c r="Q170" s="257"/>
    </row>
    <row r="171" spans="1:17" s="5" customFormat="1" ht="5.0999999999999996" customHeight="1" x14ac:dyDescent="0.15">
      <c r="A171" s="237"/>
      <c r="B171" s="221"/>
      <c r="C171" s="226"/>
      <c r="D171" s="227"/>
      <c r="E171" s="221"/>
      <c r="F171" s="222"/>
      <c r="G171" s="218"/>
      <c r="H171" s="231"/>
      <c r="I171" s="267"/>
      <c r="J171" s="258"/>
      <c r="K171" s="259"/>
      <c r="L171" s="231"/>
      <c r="M171" s="267"/>
      <c r="N171" s="258"/>
      <c r="O171" s="259"/>
      <c r="P171" s="221"/>
      <c r="Q171" s="227"/>
    </row>
    <row r="172" spans="1:17" s="5" customFormat="1" ht="4.7" customHeight="1" x14ac:dyDescent="0.15">
      <c r="A172" s="238"/>
      <c r="B172" s="228"/>
      <c r="C172" s="229"/>
      <c r="D172" s="230"/>
      <c r="E172" s="212"/>
      <c r="F172" s="214"/>
      <c r="G172" s="219"/>
      <c r="H172" s="232"/>
      <c r="I172" s="268"/>
      <c r="J172" s="260"/>
      <c r="K172" s="261"/>
      <c r="L172" s="232"/>
      <c r="M172" s="268"/>
      <c r="N172" s="260"/>
      <c r="O172" s="261"/>
      <c r="P172" s="228"/>
      <c r="Q172" s="230"/>
    </row>
    <row r="173" spans="1:17" s="5" customFormat="1" ht="4.7" customHeight="1" x14ac:dyDescent="0.15">
      <c r="A173" s="238"/>
      <c r="B173" s="228"/>
      <c r="C173" s="229"/>
      <c r="D173" s="230"/>
      <c r="E173" s="212"/>
      <c r="F173" s="214"/>
      <c r="G173" s="219"/>
      <c r="H173" s="232"/>
      <c r="I173" s="268"/>
      <c r="J173" s="260"/>
      <c r="K173" s="261"/>
      <c r="L173" s="232"/>
      <c r="M173" s="268"/>
      <c r="N173" s="260"/>
      <c r="O173" s="261"/>
      <c r="P173" s="212"/>
      <c r="Q173" s="230"/>
    </row>
    <row r="174" spans="1:17" s="5" customFormat="1" ht="4.7" customHeight="1" x14ac:dyDescent="0.15">
      <c r="A174" s="238"/>
      <c r="B174" s="212"/>
      <c r="C174" s="213"/>
      <c r="D174" s="214"/>
      <c r="E174" s="212"/>
      <c r="F174" s="214"/>
      <c r="G174" s="219"/>
      <c r="H174" s="269"/>
      <c r="I174" s="272"/>
      <c r="J174" s="262"/>
      <c r="K174" s="263"/>
      <c r="L174" s="269"/>
      <c r="M174" s="272"/>
      <c r="N174" s="262"/>
      <c r="O174" s="263"/>
      <c r="P174" s="228"/>
      <c r="Q174" s="230"/>
    </row>
    <row r="175" spans="1:17" s="5" customFormat="1" ht="4.7" customHeight="1" x14ac:dyDescent="0.15">
      <c r="A175" s="238"/>
      <c r="B175" s="212"/>
      <c r="C175" s="213"/>
      <c r="D175" s="214"/>
      <c r="E175" s="212"/>
      <c r="F175" s="214"/>
      <c r="G175" s="219"/>
      <c r="H175" s="232"/>
      <c r="I175" s="268"/>
      <c r="J175" s="264"/>
      <c r="K175" s="263"/>
      <c r="L175" s="232"/>
      <c r="M175" s="268"/>
      <c r="N175" s="264"/>
      <c r="O175" s="263"/>
      <c r="P175" s="212"/>
      <c r="Q175" s="230"/>
    </row>
    <row r="176" spans="1:17" s="5" customFormat="1" ht="4.7" customHeight="1" x14ac:dyDescent="0.15">
      <c r="A176" s="239"/>
      <c r="B176" s="215"/>
      <c r="C176" s="216"/>
      <c r="D176" s="217"/>
      <c r="E176" s="215"/>
      <c r="F176" s="217"/>
      <c r="G176" s="220"/>
      <c r="H176" s="274"/>
      <c r="I176" s="273"/>
      <c r="J176" s="265"/>
      <c r="K176" s="266"/>
      <c r="L176" s="274"/>
      <c r="M176" s="273"/>
      <c r="N176" s="265"/>
      <c r="O176" s="266"/>
      <c r="P176" s="256"/>
      <c r="Q176" s="257"/>
    </row>
    <row r="177" spans="1:17" s="5" customFormat="1" ht="5.0999999999999996" customHeight="1" x14ac:dyDescent="0.15">
      <c r="A177" s="237"/>
      <c r="B177" s="221"/>
      <c r="C177" s="226"/>
      <c r="D177" s="227"/>
      <c r="E177" s="221"/>
      <c r="F177" s="222"/>
      <c r="G177" s="218"/>
      <c r="H177" s="231"/>
      <c r="I177" s="267"/>
      <c r="J177" s="258"/>
      <c r="K177" s="259"/>
      <c r="L177" s="231"/>
      <c r="M177" s="267"/>
      <c r="N177" s="258"/>
      <c r="O177" s="259"/>
      <c r="P177" s="221"/>
      <c r="Q177" s="227"/>
    </row>
    <row r="178" spans="1:17" s="5" customFormat="1" ht="4.7" customHeight="1" x14ac:dyDescent="0.15">
      <c r="A178" s="238"/>
      <c r="B178" s="228"/>
      <c r="C178" s="229"/>
      <c r="D178" s="230"/>
      <c r="E178" s="212"/>
      <c r="F178" s="214"/>
      <c r="G178" s="219"/>
      <c r="H178" s="232"/>
      <c r="I178" s="268"/>
      <c r="J178" s="260"/>
      <c r="K178" s="261"/>
      <c r="L178" s="232"/>
      <c r="M178" s="268"/>
      <c r="N178" s="260"/>
      <c r="O178" s="261"/>
      <c r="P178" s="228"/>
      <c r="Q178" s="230"/>
    </row>
    <row r="179" spans="1:17" s="5" customFormat="1" ht="4.7" customHeight="1" x14ac:dyDescent="0.15">
      <c r="A179" s="238"/>
      <c r="B179" s="228"/>
      <c r="C179" s="229"/>
      <c r="D179" s="230"/>
      <c r="E179" s="212"/>
      <c r="F179" s="214"/>
      <c r="G179" s="219"/>
      <c r="H179" s="232"/>
      <c r="I179" s="268"/>
      <c r="J179" s="260"/>
      <c r="K179" s="261"/>
      <c r="L179" s="232"/>
      <c r="M179" s="268"/>
      <c r="N179" s="260"/>
      <c r="O179" s="261"/>
      <c r="P179" s="212"/>
      <c r="Q179" s="230"/>
    </row>
    <row r="180" spans="1:17" s="5" customFormat="1" ht="4.7" customHeight="1" x14ac:dyDescent="0.15">
      <c r="A180" s="238"/>
      <c r="B180" s="212"/>
      <c r="C180" s="213"/>
      <c r="D180" s="214"/>
      <c r="E180" s="212"/>
      <c r="F180" s="214"/>
      <c r="G180" s="219"/>
      <c r="H180" s="269"/>
      <c r="I180" s="272"/>
      <c r="J180" s="262"/>
      <c r="K180" s="263"/>
      <c r="L180" s="269"/>
      <c r="M180" s="272"/>
      <c r="N180" s="262"/>
      <c r="O180" s="263"/>
      <c r="P180" s="228"/>
      <c r="Q180" s="230"/>
    </row>
    <row r="181" spans="1:17" s="5" customFormat="1" ht="4.7" customHeight="1" x14ac:dyDescent="0.15">
      <c r="A181" s="238"/>
      <c r="B181" s="212"/>
      <c r="C181" s="213"/>
      <c r="D181" s="214"/>
      <c r="E181" s="212"/>
      <c r="F181" s="214"/>
      <c r="G181" s="219"/>
      <c r="H181" s="232"/>
      <c r="I181" s="268"/>
      <c r="J181" s="264"/>
      <c r="K181" s="263"/>
      <c r="L181" s="232"/>
      <c r="M181" s="268"/>
      <c r="N181" s="264"/>
      <c r="O181" s="263"/>
      <c r="P181" s="212"/>
      <c r="Q181" s="230"/>
    </row>
    <row r="182" spans="1:17" s="5" customFormat="1" ht="4.7" customHeight="1" x14ac:dyDescent="0.15">
      <c r="A182" s="239"/>
      <c r="B182" s="215"/>
      <c r="C182" s="216"/>
      <c r="D182" s="217"/>
      <c r="E182" s="215"/>
      <c r="F182" s="217"/>
      <c r="G182" s="220"/>
      <c r="H182" s="274"/>
      <c r="I182" s="273"/>
      <c r="J182" s="265"/>
      <c r="K182" s="266"/>
      <c r="L182" s="274"/>
      <c r="M182" s="273"/>
      <c r="N182" s="265"/>
      <c r="O182" s="266"/>
      <c r="P182" s="256"/>
      <c r="Q182" s="257"/>
    </row>
    <row r="183" spans="1:17" s="5" customFormat="1" ht="5.0999999999999996" customHeight="1" x14ac:dyDescent="0.15">
      <c r="A183" s="237"/>
      <c r="B183" s="221"/>
      <c r="C183" s="226"/>
      <c r="D183" s="227"/>
      <c r="E183" s="221"/>
      <c r="F183" s="222"/>
      <c r="G183" s="218"/>
      <c r="H183" s="231"/>
      <c r="I183" s="267"/>
      <c r="J183" s="258"/>
      <c r="K183" s="259"/>
      <c r="L183" s="231"/>
      <c r="M183" s="267"/>
      <c r="N183" s="258"/>
      <c r="O183" s="259"/>
      <c r="P183" s="221"/>
      <c r="Q183" s="227"/>
    </row>
    <row r="184" spans="1:17" s="5" customFormat="1" ht="4.7" customHeight="1" x14ac:dyDescent="0.15">
      <c r="A184" s="238"/>
      <c r="B184" s="228"/>
      <c r="C184" s="229"/>
      <c r="D184" s="230"/>
      <c r="E184" s="212"/>
      <c r="F184" s="214"/>
      <c r="G184" s="219"/>
      <c r="H184" s="232"/>
      <c r="I184" s="268"/>
      <c r="J184" s="260"/>
      <c r="K184" s="261"/>
      <c r="L184" s="232"/>
      <c r="M184" s="268"/>
      <c r="N184" s="260"/>
      <c r="O184" s="261"/>
      <c r="P184" s="228"/>
      <c r="Q184" s="230"/>
    </row>
    <row r="185" spans="1:17" s="5" customFormat="1" ht="4.7" customHeight="1" x14ac:dyDescent="0.15">
      <c r="A185" s="238"/>
      <c r="B185" s="228"/>
      <c r="C185" s="229"/>
      <c r="D185" s="230"/>
      <c r="E185" s="212"/>
      <c r="F185" s="214"/>
      <c r="G185" s="219"/>
      <c r="H185" s="232"/>
      <c r="I185" s="268"/>
      <c r="J185" s="260"/>
      <c r="K185" s="261"/>
      <c r="L185" s="232"/>
      <c r="M185" s="268"/>
      <c r="N185" s="260"/>
      <c r="O185" s="261"/>
      <c r="P185" s="212"/>
      <c r="Q185" s="230"/>
    </row>
    <row r="186" spans="1:17" s="5" customFormat="1" ht="4.7" customHeight="1" x14ac:dyDescent="0.15">
      <c r="A186" s="238"/>
      <c r="B186" s="212"/>
      <c r="C186" s="213"/>
      <c r="D186" s="214"/>
      <c r="E186" s="212"/>
      <c r="F186" s="214"/>
      <c r="G186" s="219"/>
      <c r="H186" s="269"/>
      <c r="I186" s="272"/>
      <c r="J186" s="262"/>
      <c r="K186" s="263"/>
      <c r="L186" s="269"/>
      <c r="M186" s="272"/>
      <c r="N186" s="262"/>
      <c r="O186" s="263"/>
      <c r="P186" s="228"/>
      <c r="Q186" s="230"/>
    </row>
    <row r="187" spans="1:17" s="5" customFormat="1" ht="4.7" customHeight="1" x14ac:dyDescent="0.15">
      <c r="A187" s="238"/>
      <c r="B187" s="212"/>
      <c r="C187" s="213"/>
      <c r="D187" s="214"/>
      <c r="E187" s="212"/>
      <c r="F187" s="214"/>
      <c r="G187" s="219"/>
      <c r="H187" s="232"/>
      <c r="I187" s="268"/>
      <c r="J187" s="264"/>
      <c r="K187" s="263"/>
      <c r="L187" s="232"/>
      <c r="M187" s="268"/>
      <c r="N187" s="264"/>
      <c r="O187" s="263"/>
      <c r="P187" s="212"/>
      <c r="Q187" s="230"/>
    </row>
    <row r="188" spans="1:17" s="5" customFormat="1" ht="4.7" customHeight="1" x14ac:dyDescent="0.15">
      <c r="A188" s="239"/>
      <c r="B188" s="215"/>
      <c r="C188" s="216"/>
      <c r="D188" s="217"/>
      <c r="E188" s="215"/>
      <c r="F188" s="217"/>
      <c r="G188" s="220"/>
      <c r="H188" s="274"/>
      <c r="I188" s="273"/>
      <c r="J188" s="265"/>
      <c r="K188" s="266"/>
      <c r="L188" s="274"/>
      <c r="M188" s="273"/>
      <c r="N188" s="265"/>
      <c r="O188" s="266"/>
      <c r="P188" s="256"/>
      <c r="Q188" s="257"/>
    </row>
    <row r="189" spans="1:17" s="5" customFormat="1" ht="5.0999999999999996" customHeight="1" x14ac:dyDescent="0.15">
      <c r="A189" s="237"/>
      <c r="B189" s="221"/>
      <c r="C189" s="226"/>
      <c r="D189" s="227"/>
      <c r="E189" s="221"/>
      <c r="F189" s="222"/>
      <c r="G189" s="218"/>
      <c r="H189" s="231"/>
      <c r="I189" s="267"/>
      <c r="J189" s="258"/>
      <c r="K189" s="259"/>
      <c r="L189" s="231"/>
      <c r="M189" s="267"/>
      <c r="N189" s="258"/>
      <c r="O189" s="259"/>
      <c r="P189" s="221"/>
      <c r="Q189" s="227"/>
    </row>
    <row r="190" spans="1:17" s="5" customFormat="1" ht="4.7" customHeight="1" x14ac:dyDescent="0.15">
      <c r="A190" s="238"/>
      <c r="B190" s="228"/>
      <c r="C190" s="229"/>
      <c r="D190" s="230"/>
      <c r="E190" s="212"/>
      <c r="F190" s="214"/>
      <c r="G190" s="219"/>
      <c r="H190" s="232"/>
      <c r="I190" s="268"/>
      <c r="J190" s="260"/>
      <c r="K190" s="261"/>
      <c r="L190" s="232"/>
      <c r="M190" s="268"/>
      <c r="N190" s="260"/>
      <c r="O190" s="261"/>
      <c r="P190" s="228"/>
      <c r="Q190" s="230"/>
    </row>
    <row r="191" spans="1:17" s="5" customFormat="1" ht="4.7" customHeight="1" x14ac:dyDescent="0.15">
      <c r="A191" s="238"/>
      <c r="B191" s="228"/>
      <c r="C191" s="229"/>
      <c r="D191" s="230"/>
      <c r="E191" s="212"/>
      <c r="F191" s="214"/>
      <c r="G191" s="219"/>
      <c r="H191" s="232"/>
      <c r="I191" s="268"/>
      <c r="J191" s="260"/>
      <c r="K191" s="261"/>
      <c r="L191" s="232"/>
      <c r="M191" s="268"/>
      <c r="N191" s="260"/>
      <c r="O191" s="261"/>
      <c r="P191" s="212"/>
      <c r="Q191" s="230"/>
    </row>
    <row r="192" spans="1:17" s="5" customFormat="1" ht="4.7" customHeight="1" x14ac:dyDescent="0.15">
      <c r="A192" s="238"/>
      <c r="B192" s="212"/>
      <c r="C192" s="213"/>
      <c r="D192" s="214"/>
      <c r="E192" s="212"/>
      <c r="F192" s="214"/>
      <c r="G192" s="219"/>
      <c r="H192" s="269"/>
      <c r="I192" s="272"/>
      <c r="J192" s="262"/>
      <c r="K192" s="263"/>
      <c r="L192" s="269"/>
      <c r="M192" s="272"/>
      <c r="N192" s="262"/>
      <c r="O192" s="263"/>
      <c r="P192" s="228"/>
      <c r="Q192" s="230"/>
    </row>
    <row r="193" spans="1:17" s="5" customFormat="1" ht="4.7" customHeight="1" x14ac:dyDescent="0.15">
      <c r="A193" s="238"/>
      <c r="B193" s="212"/>
      <c r="C193" s="213"/>
      <c r="D193" s="214"/>
      <c r="E193" s="212"/>
      <c r="F193" s="214"/>
      <c r="G193" s="219"/>
      <c r="H193" s="232"/>
      <c r="I193" s="268"/>
      <c r="J193" s="264"/>
      <c r="K193" s="263"/>
      <c r="L193" s="232"/>
      <c r="M193" s="268"/>
      <c r="N193" s="264"/>
      <c r="O193" s="263"/>
      <c r="P193" s="212"/>
      <c r="Q193" s="230"/>
    </row>
    <row r="194" spans="1:17" s="5" customFormat="1" ht="4.7" customHeight="1" x14ac:dyDescent="0.15">
      <c r="A194" s="239"/>
      <c r="B194" s="215"/>
      <c r="C194" s="216"/>
      <c r="D194" s="217"/>
      <c r="E194" s="215"/>
      <c r="F194" s="217"/>
      <c r="G194" s="220"/>
      <c r="H194" s="274"/>
      <c r="I194" s="273"/>
      <c r="J194" s="265"/>
      <c r="K194" s="266"/>
      <c r="L194" s="274"/>
      <c r="M194" s="273"/>
      <c r="N194" s="265"/>
      <c r="O194" s="266"/>
      <c r="P194" s="256"/>
      <c r="Q194" s="257"/>
    </row>
    <row r="195" spans="1:17" s="5" customFormat="1" ht="5.0999999999999996" customHeight="1" x14ac:dyDescent="0.15">
      <c r="A195" s="237"/>
      <c r="B195" s="221"/>
      <c r="C195" s="226"/>
      <c r="D195" s="227"/>
      <c r="E195" s="221"/>
      <c r="F195" s="222"/>
      <c r="G195" s="218"/>
      <c r="H195" s="231"/>
      <c r="I195" s="267"/>
      <c r="J195" s="258"/>
      <c r="K195" s="259"/>
      <c r="L195" s="231"/>
      <c r="M195" s="267"/>
      <c r="N195" s="258"/>
      <c r="O195" s="259"/>
      <c r="P195" s="221"/>
      <c r="Q195" s="227"/>
    </row>
    <row r="196" spans="1:17" s="5" customFormat="1" ht="4.7" customHeight="1" x14ac:dyDescent="0.15">
      <c r="A196" s="238"/>
      <c r="B196" s="228"/>
      <c r="C196" s="229"/>
      <c r="D196" s="230"/>
      <c r="E196" s="212"/>
      <c r="F196" s="214"/>
      <c r="G196" s="219"/>
      <c r="H196" s="232"/>
      <c r="I196" s="268"/>
      <c r="J196" s="260"/>
      <c r="K196" s="261"/>
      <c r="L196" s="232"/>
      <c r="M196" s="268"/>
      <c r="N196" s="260"/>
      <c r="O196" s="261"/>
      <c r="P196" s="228"/>
      <c r="Q196" s="230"/>
    </row>
    <row r="197" spans="1:17" s="5" customFormat="1" ht="4.7" customHeight="1" x14ac:dyDescent="0.15">
      <c r="A197" s="238"/>
      <c r="B197" s="228"/>
      <c r="C197" s="229"/>
      <c r="D197" s="230"/>
      <c r="E197" s="212"/>
      <c r="F197" s="214"/>
      <c r="G197" s="219"/>
      <c r="H197" s="232"/>
      <c r="I197" s="268"/>
      <c r="J197" s="260"/>
      <c r="K197" s="261"/>
      <c r="L197" s="232"/>
      <c r="M197" s="268"/>
      <c r="N197" s="260"/>
      <c r="O197" s="261"/>
      <c r="P197" s="212"/>
      <c r="Q197" s="230"/>
    </row>
    <row r="198" spans="1:17" s="5" customFormat="1" ht="4.7" customHeight="1" x14ac:dyDescent="0.15">
      <c r="A198" s="238"/>
      <c r="B198" s="212"/>
      <c r="C198" s="213"/>
      <c r="D198" s="214"/>
      <c r="E198" s="212"/>
      <c r="F198" s="214"/>
      <c r="G198" s="219"/>
      <c r="H198" s="269"/>
      <c r="I198" s="272"/>
      <c r="J198" s="262"/>
      <c r="K198" s="263"/>
      <c r="L198" s="269"/>
      <c r="M198" s="272"/>
      <c r="N198" s="262"/>
      <c r="O198" s="263"/>
      <c r="P198" s="228"/>
      <c r="Q198" s="230"/>
    </row>
    <row r="199" spans="1:17" s="5" customFormat="1" ht="4.7" customHeight="1" x14ac:dyDescent="0.15">
      <c r="A199" s="238"/>
      <c r="B199" s="212"/>
      <c r="C199" s="213"/>
      <c r="D199" s="214"/>
      <c r="E199" s="212"/>
      <c r="F199" s="214"/>
      <c r="G199" s="219"/>
      <c r="H199" s="232"/>
      <c r="I199" s="268"/>
      <c r="J199" s="264"/>
      <c r="K199" s="263"/>
      <c r="L199" s="232"/>
      <c r="M199" s="268"/>
      <c r="N199" s="264"/>
      <c r="O199" s="263"/>
      <c r="P199" s="212"/>
      <c r="Q199" s="230"/>
    </row>
    <row r="200" spans="1:17" s="5" customFormat="1" ht="4.7" customHeight="1" x14ac:dyDescent="0.15">
      <c r="A200" s="239"/>
      <c r="B200" s="215"/>
      <c r="C200" s="216"/>
      <c r="D200" s="217"/>
      <c r="E200" s="215"/>
      <c r="F200" s="217"/>
      <c r="G200" s="220"/>
      <c r="H200" s="274"/>
      <c r="I200" s="273"/>
      <c r="J200" s="265"/>
      <c r="K200" s="266"/>
      <c r="L200" s="274"/>
      <c r="M200" s="273"/>
      <c r="N200" s="265"/>
      <c r="O200" s="266"/>
      <c r="P200" s="256"/>
      <c r="Q200" s="257"/>
    </row>
    <row r="201" spans="1:17" s="5" customFormat="1" ht="5.0999999999999996" customHeight="1" x14ac:dyDescent="0.15">
      <c r="A201" s="237"/>
      <c r="B201" s="221"/>
      <c r="C201" s="226"/>
      <c r="D201" s="227"/>
      <c r="E201" s="221"/>
      <c r="F201" s="222"/>
      <c r="G201" s="218"/>
      <c r="H201" s="231"/>
      <c r="I201" s="267"/>
      <c r="J201" s="258"/>
      <c r="K201" s="259"/>
      <c r="L201" s="231"/>
      <c r="M201" s="267"/>
      <c r="N201" s="258"/>
      <c r="O201" s="259"/>
      <c r="P201" s="221"/>
      <c r="Q201" s="227"/>
    </row>
    <row r="202" spans="1:17" s="5" customFormat="1" ht="4.7" customHeight="1" x14ac:dyDescent="0.15">
      <c r="A202" s="238"/>
      <c r="B202" s="228"/>
      <c r="C202" s="229"/>
      <c r="D202" s="230"/>
      <c r="E202" s="212"/>
      <c r="F202" s="214"/>
      <c r="G202" s="219"/>
      <c r="H202" s="232"/>
      <c r="I202" s="268"/>
      <c r="J202" s="260"/>
      <c r="K202" s="261"/>
      <c r="L202" s="232"/>
      <c r="M202" s="268"/>
      <c r="N202" s="260"/>
      <c r="O202" s="261"/>
      <c r="P202" s="228"/>
      <c r="Q202" s="230"/>
    </row>
    <row r="203" spans="1:17" s="5" customFormat="1" ht="4.7" customHeight="1" x14ac:dyDescent="0.15">
      <c r="A203" s="238"/>
      <c r="B203" s="228"/>
      <c r="C203" s="229"/>
      <c r="D203" s="230"/>
      <c r="E203" s="212"/>
      <c r="F203" s="214"/>
      <c r="G203" s="219"/>
      <c r="H203" s="232"/>
      <c r="I203" s="268"/>
      <c r="J203" s="260"/>
      <c r="K203" s="261"/>
      <c r="L203" s="232"/>
      <c r="M203" s="268"/>
      <c r="N203" s="260"/>
      <c r="O203" s="261"/>
      <c r="P203" s="212"/>
      <c r="Q203" s="230"/>
    </row>
    <row r="204" spans="1:17" s="5" customFormat="1" ht="4.7" customHeight="1" x14ac:dyDescent="0.15">
      <c r="A204" s="238"/>
      <c r="B204" s="212"/>
      <c r="C204" s="213"/>
      <c r="D204" s="214"/>
      <c r="E204" s="212"/>
      <c r="F204" s="214"/>
      <c r="G204" s="219"/>
      <c r="H204" s="269"/>
      <c r="I204" s="272"/>
      <c r="J204" s="262"/>
      <c r="K204" s="263"/>
      <c r="L204" s="269"/>
      <c r="M204" s="272"/>
      <c r="N204" s="262"/>
      <c r="O204" s="263"/>
      <c r="P204" s="228"/>
      <c r="Q204" s="230"/>
    </row>
    <row r="205" spans="1:17" s="5" customFormat="1" ht="4.7" customHeight="1" x14ac:dyDescent="0.15">
      <c r="A205" s="238"/>
      <c r="B205" s="212"/>
      <c r="C205" s="213"/>
      <c r="D205" s="214"/>
      <c r="E205" s="212"/>
      <c r="F205" s="214"/>
      <c r="G205" s="219"/>
      <c r="H205" s="232"/>
      <c r="I205" s="268"/>
      <c r="J205" s="264"/>
      <c r="K205" s="263"/>
      <c r="L205" s="232"/>
      <c r="M205" s="268"/>
      <c r="N205" s="264"/>
      <c r="O205" s="263"/>
      <c r="P205" s="212"/>
      <c r="Q205" s="230"/>
    </row>
    <row r="206" spans="1:17" s="5" customFormat="1" ht="4.7" customHeight="1" x14ac:dyDescent="0.15">
      <c r="A206" s="239"/>
      <c r="B206" s="215"/>
      <c r="C206" s="216"/>
      <c r="D206" s="217"/>
      <c r="E206" s="215"/>
      <c r="F206" s="217"/>
      <c r="G206" s="220"/>
      <c r="H206" s="274"/>
      <c r="I206" s="273"/>
      <c r="J206" s="265"/>
      <c r="K206" s="266"/>
      <c r="L206" s="274"/>
      <c r="M206" s="273"/>
      <c r="N206" s="265"/>
      <c r="O206" s="266"/>
      <c r="P206" s="256"/>
      <c r="Q206" s="257"/>
    </row>
    <row r="207" spans="1:17" s="5" customFormat="1" ht="5.0999999999999996" customHeight="1" x14ac:dyDescent="0.15">
      <c r="A207" s="237"/>
      <c r="B207" s="221"/>
      <c r="C207" s="226"/>
      <c r="D207" s="227"/>
      <c r="E207" s="221"/>
      <c r="F207" s="222"/>
      <c r="G207" s="218"/>
      <c r="H207" s="231"/>
      <c r="I207" s="267"/>
      <c r="J207" s="258"/>
      <c r="K207" s="259"/>
      <c r="L207" s="231"/>
      <c r="M207" s="267"/>
      <c r="N207" s="258"/>
      <c r="O207" s="259"/>
      <c r="P207" s="221"/>
      <c r="Q207" s="227"/>
    </row>
    <row r="208" spans="1:17" s="5" customFormat="1" ht="4.7" customHeight="1" x14ac:dyDescent="0.15">
      <c r="A208" s="238"/>
      <c r="B208" s="228"/>
      <c r="C208" s="229"/>
      <c r="D208" s="230"/>
      <c r="E208" s="212"/>
      <c r="F208" s="214"/>
      <c r="G208" s="219"/>
      <c r="H208" s="232"/>
      <c r="I208" s="268"/>
      <c r="J208" s="260"/>
      <c r="K208" s="261"/>
      <c r="L208" s="232"/>
      <c r="M208" s="268"/>
      <c r="N208" s="260"/>
      <c r="O208" s="261"/>
      <c r="P208" s="228"/>
      <c r="Q208" s="230"/>
    </row>
    <row r="209" spans="1:17" s="5" customFormat="1" ht="4.7" customHeight="1" x14ac:dyDescent="0.15">
      <c r="A209" s="238"/>
      <c r="B209" s="228"/>
      <c r="C209" s="229"/>
      <c r="D209" s="230"/>
      <c r="E209" s="212"/>
      <c r="F209" s="214"/>
      <c r="G209" s="219"/>
      <c r="H209" s="232"/>
      <c r="I209" s="268"/>
      <c r="J209" s="260"/>
      <c r="K209" s="261"/>
      <c r="L209" s="232"/>
      <c r="M209" s="268"/>
      <c r="N209" s="260"/>
      <c r="O209" s="261"/>
      <c r="P209" s="212"/>
      <c r="Q209" s="230"/>
    </row>
    <row r="210" spans="1:17" s="5" customFormat="1" ht="4.7" customHeight="1" x14ac:dyDescent="0.15">
      <c r="A210" s="238"/>
      <c r="B210" s="212"/>
      <c r="C210" s="213"/>
      <c r="D210" s="214"/>
      <c r="E210" s="212"/>
      <c r="F210" s="214"/>
      <c r="G210" s="219"/>
      <c r="H210" s="269"/>
      <c r="I210" s="272"/>
      <c r="J210" s="262"/>
      <c r="K210" s="263"/>
      <c r="L210" s="269"/>
      <c r="M210" s="272"/>
      <c r="N210" s="262"/>
      <c r="O210" s="263"/>
      <c r="P210" s="228"/>
      <c r="Q210" s="230"/>
    </row>
    <row r="211" spans="1:17" s="5" customFormat="1" ht="4.7" customHeight="1" x14ac:dyDescent="0.15">
      <c r="A211" s="238"/>
      <c r="B211" s="212"/>
      <c r="C211" s="213"/>
      <c r="D211" s="214"/>
      <c r="E211" s="212"/>
      <c r="F211" s="214"/>
      <c r="G211" s="219"/>
      <c r="H211" s="232"/>
      <c r="I211" s="268"/>
      <c r="J211" s="264"/>
      <c r="K211" s="263"/>
      <c r="L211" s="232"/>
      <c r="M211" s="268"/>
      <c r="N211" s="264"/>
      <c r="O211" s="263"/>
      <c r="P211" s="212"/>
      <c r="Q211" s="230"/>
    </row>
    <row r="212" spans="1:17" s="5" customFormat="1" ht="4.7" customHeight="1" x14ac:dyDescent="0.15">
      <c r="A212" s="239"/>
      <c r="B212" s="215"/>
      <c r="C212" s="216"/>
      <c r="D212" s="217"/>
      <c r="E212" s="215"/>
      <c r="F212" s="217"/>
      <c r="G212" s="220"/>
      <c r="H212" s="274"/>
      <c r="I212" s="273"/>
      <c r="J212" s="265"/>
      <c r="K212" s="266"/>
      <c r="L212" s="274"/>
      <c r="M212" s="273"/>
      <c r="N212" s="265"/>
      <c r="O212" s="266"/>
      <c r="P212" s="256"/>
      <c r="Q212" s="257"/>
    </row>
    <row r="213" spans="1:17" s="5" customFormat="1" ht="5.0999999999999996" customHeight="1" x14ac:dyDescent="0.15">
      <c r="A213" s="237"/>
      <c r="B213" s="221"/>
      <c r="C213" s="226"/>
      <c r="D213" s="227"/>
      <c r="E213" s="221"/>
      <c r="F213" s="222"/>
      <c r="G213" s="218"/>
      <c r="H213" s="231"/>
      <c r="I213" s="267"/>
      <c r="J213" s="258"/>
      <c r="K213" s="259"/>
      <c r="L213" s="231"/>
      <c r="M213" s="267"/>
      <c r="N213" s="258"/>
      <c r="O213" s="259"/>
      <c r="P213" s="221"/>
      <c r="Q213" s="227"/>
    </row>
    <row r="214" spans="1:17" s="5" customFormat="1" ht="4.7" customHeight="1" x14ac:dyDescent="0.15">
      <c r="A214" s="238"/>
      <c r="B214" s="228"/>
      <c r="C214" s="229"/>
      <c r="D214" s="230"/>
      <c r="E214" s="212"/>
      <c r="F214" s="214"/>
      <c r="G214" s="219"/>
      <c r="H214" s="232"/>
      <c r="I214" s="268"/>
      <c r="J214" s="260"/>
      <c r="K214" s="261"/>
      <c r="L214" s="232"/>
      <c r="M214" s="268"/>
      <c r="N214" s="260"/>
      <c r="O214" s="261"/>
      <c r="P214" s="228"/>
      <c r="Q214" s="230"/>
    </row>
    <row r="215" spans="1:17" s="5" customFormat="1" ht="4.7" customHeight="1" x14ac:dyDescent="0.15">
      <c r="A215" s="238"/>
      <c r="B215" s="228"/>
      <c r="C215" s="229"/>
      <c r="D215" s="230"/>
      <c r="E215" s="212"/>
      <c r="F215" s="214"/>
      <c r="G215" s="219"/>
      <c r="H215" s="232"/>
      <c r="I215" s="268"/>
      <c r="J215" s="260"/>
      <c r="K215" s="261"/>
      <c r="L215" s="232"/>
      <c r="M215" s="268"/>
      <c r="N215" s="260"/>
      <c r="O215" s="261"/>
      <c r="P215" s="212"/>
      <c r="Q215" s="230"/>
    </row>
    <row r="216" spans="1:17" s="5" customFormat="1" ht="4.7" customHeight="1" x14ac:dyDescent="0.15">
      <c r="A216" s="238"/>
      <c r="B216" s="212"/>
      <c r="C216" s="213"/>
      <c r="D216" s="214"/>
      <c r="E216" s="212"/>
      <c r="F216" s="214"/>
      <c r="G216" s="219"/>
      <c r="H216" s="269"/>
      <c r="I216" s="272"/>
      <c r="J216" s="262"/>
      <c r="K216" s="263"/>
      <c r="L216" s="269"/>
      <c r="M216" s="272"/>
      <c r="N216" s="262"/>
      <c r="O216" s="263"/>
      <c r="P216" s="228"/>
      <c r="Q216" s="230"/>
    </row>
    <row r="217" spans="1:17" s="5" customFormat="1" ht="4.7" customHeight="1" x14ac:dyDescent="0.15">
      <c r="A217" s="238"/>
      <c r="B217" s="212"/>
      <c r="C217" s="213"/>
      <c r="D217" s="214"/>
      <c r="E217" s="212"/>
      <c r="F217" s="214"/>
      <c r="G217" s="219"/>
      <c r="H217" s="232"/>
      <c r="I217" s="268"/>
      <c r="J217" s="264"/>
      <c r="K217" s="263"/>
      <c r="L217" s="232"/>
      <c r="M217" s="268"/>
      <c r="N217" s="264"/>
      <c r="O217" s="263"/>
      <c r="P217" s="212"/>
      <c r="Q217" s="230"/>
    </row>
    <row r="218" spans="1:17" s="5" customFormat="1" ht="4.7" customHeight="1" x14ac:dyDescent="0.15">
      <c r="A218" s="239"/>
      <c r="B218" s="215"/>
      <c r="C218" s="216"/>
      <c r="D218" s="217"/>
      <c r="E218" s="215"/>
      <c r="F218" s="217"/>
      <c r="G218" s="220"/>
      <c r="H218" s="274"/>
      <c r="I218" s="273"/>
      <c r="J218" s="265"/>
      <c r="K218" s="266"/>
      <c r="L218" s="274"/>
      <c r="M218" s="273"/>
      <c r="N218" s="265"/>
      <c r="O218" s="266"/>
      <c r="P218" s="256"/>
      <c r="Q218" s="257"/>
    </row>
    <row r="219" spans="1:17" s="5" customFormat="1" ht="5.0999999999999996" customHeight="1" x14ac:dyDescent="0.15">
      <c r="A219" s="237"/>
      <c r="B219" s="221"/>
      <c r="C219" s="226"/>
      <c r="D219" s="227"/>
      <c r="E219" s="221"/>
      <c r="F219" s="222"/>
      <c r="G219" s="218"/>
      <c r="H219" s="231"/>
      <c r="I219" s="267"/>
      <c r="J219" s="258"/>
      <c r="K219" s="259"/>
      <c r="L219" s="231"/>
      <c r="M219" s="267"/>
      <c r="N219" s="258"/>
      <c r="O219" s="259"/>
      <c r="P219" s="221"/>
      <c r="Q219" s="227"/>
    </row>
    <row r="220" spans="1:17" s="5" customFormat="1" ht="4.7" customHeight="1" x14ac:dyDescent="0.15">
      <c r="A220" s="238"/>
      <c r="B220" s="228"/>
      <c r="C220" s="229"/>
      <c r="D220" s="230"/>
      <c r="E220" s="212"/>
      <c r="F220" s="214"/>
      <c r="G220" s="219"/>
      <c r="H220" s="232"/>
      <c r="I220" s="268"/>
      <c r="J220" s="260"/>
      <c r="K220" s="261"/>
      <c r="L220" s="232"/>
      <c r="M220" s="268"/>
      <c r="N220" s="260"/>
      <c r="O220" s="261"/>
      <c r="P220" s="228"/>
      <c r="Q220" s="230"/>
    </row>
    <row r="221" spans="1:17" s="5" customFormat="1" ht="4.7" customHeight="1" x14ac:dyDescent="0.15">
      <c r="A221" s="238"/>
      <c r="B221" s="228"/>
      <c r="C221" s="229"/>
      <c r="D221" s="230"/>
      <c r="E221" s="212"/>
      <c r="F221" s="214"/>
      <c r="G221" s="219"/>
      <c r="H221" s="232"/>
      <c r="I221" s="268"/>
      <c r="J221" s="260"/>
      <c r="K221" s="261"/>
      <c r="L221" s="232"/>
      <c r="M221" s="268"/>
      <c r="N221" s="260"/>
      <c r="O221" s="261"/>
      <c r="P221" s="212"/>
      <c r="Q221" s="230"/>
    </row>
    <row r="222" spans="1:17" s="5" customFormat="1" ht="4.7" customHeight="1" x14ac:dyDescent="0.15">
      <c r="A222" s="238"/>
      <c r="B222" s="212"/>
      <c r="C222" s="213"/>
      <c r="D222" s="214"/>
      <c r="E222" s="212"/>
      <c r="F222" s="214"/>
      <c r="G222" s="219"/>
      <c r="H222" s="269"/>
      <c r="I222" s="272"/>
      <c r="J222" s="262"/>
      <c r="K222" s="263"/>
      <c r="L222" s="269"/>
      <c r="M222" s="272"/>
      <c r="N222" s="262"/>
      <c r="O222" s="263"/>
      <c r="P222" s="228"/>
      <c r="Q222" s="230"/>
    </row>
    <row r="223" spans="1:17" s="5" customFormat="1" ht="4.7" customHeight="1" x14ac:dyDescent="0.15">
      <c r="A223" s="238"/>
      <c r="B223" s="212"/>
      <c r="C223" s="213"/>
      <c r="D223" s="214"/>
      <c r="E223" s="212"/>
      <c r="F223" s="214"/>
      <c r="G223" s="219"/>
      <c r="H223" s="232"/>
      <c r="I223" s="268"/>
      <c r="J223" s="264"/>
      <c r="K223" s="263"/>
      <c r="L223" s="232"/>
      <c r="M223" s="268"/>
      <c r="N223" s="264"/>
      <c r="O223" s="263"/>
      <c r="P223" s="212"/>
      <c r="Q223" s="230"/>
    </row>
    <row r="224" spans="1:17" s="5" customFormat="1" ht="4.7" customHeight="1" x14ac:dyDescent="0.15">
      <c r="A224" s="239"/>
      <c r="B224" s="215"/>
      <c r="C224" s="216"/>
      <c r="D224" s="217"/>
      <c r="E224" s="215"/>
      <c r="F224" s="217"/>
      <c r="G224" s="220"/>
      <c r="H224" s="274"/>
      <c r="I224" s="273"/>
      <c r="J224" s="265"/>
      <c r="K224" s="266"/>
      <c r="L224" s="274"/>
      <c r="M224" s="273"/>
      <c r="N224" s="265"/>
      <c r="O224" s="266"/>
      <c r="P224" s="256"/>
      <c r="Q224" s="257"/>
    </row>
    <row r="225" spans="1:17" s="5" customFormat="1" ht="5.0999999999999996" customHeight="1" x14ac:dyDescent="0.15">
      <c r="A225" s="237"/>
      <c r="B225" s="221"/>
      <c r="C225" s="226"/>
      <c r="D225" s="227"/>
      <c r="E225" s="221"/>
      <c r="F225" s="222"/>
      <c r="G225" s="218"/>
      <c r="H225" s="231"/>
      <c r="I225" s="267"/>
      <c r="J225" s="258"/>
      <c r="K225" s="259"/>
      <c r="L225" s="231"/>
      <c r="M225" s="267"/>
      <c r="N225" s="258"/>
      <c r="O225" s="259"/>
      <c r="P225" s="221"/>
      <c r="Q225" s="227"/>
    </row>
    <row r="226" spans="1:17" s="5" customFormat="1" ht="4.7" customHeight="1" x14ac:dyDescent="0.15">
      <c r="A226" s="238"/>
      <c r="B226" s="228"/>
      <c r="C226" s="229"/>
      <c r="D226" s="230"/>
      <c r="E226" s="212"/>
      <c r="F226" s="214"/>
      <c r="G226" s="219"/>
      <c r="H226" s="232"/>
      <c r="I226" s="268"/>
      <c r="J226" s="260"/>
      <c r="K226" s="261"/>
      <c r="L226" s="232"/>
      <c r="M226" s="268"/>
      <c r="N226" s="260"/>
      <c r="O226" s="261"/>
      <c r="P226" s="228"/>
      <c r="Q226" s="230"/>
    </row>
    <row r="227" spans="1:17" s="5" customFormat="1" ht="4.7" customHeight="1" x14ac:dyDescent="0.15">
      <c r="A227" s="238"/>
      <c r="B227" s="228"/>
      <c r="C227" s="229"/>
      <c r="D227" s="230"/>
      <c r="E227" s="212"/>
      <c r="F227" s="214"/>
      <c r="G227" s="219"/>
      <c r="H227" s="232"/>
      <c r="I227" s="268"/>
      <c r="J227" s="260"/>
      <c r="K227" s="261"/>
      <c r="L227" s="232"/>
      <c r="M227" s="268"/>
      <c r="N227" s="260"/>
      <c r="O227" s="261"/>
      <c r="P227" s="212"/>
      <c r="Q227" s="230"/>
    </row>
    <row r="228" spans="1:17" s="5" customFormat="1" ht="4.7" customHeight="1" x14ac:dyDescent="0.15">
      <c r="A228" s="238"/>
      <c r="B228" s="212"/>
      <c r="C228" s="213"/>
      <c r="D228" s="214"/>
      <c r="E228" s="212"/>
      <c r="F228" s="214"/>
      <c r="G228" s="219"/>
      <c r="H228" s="269"/>
      <c r="I228" s="272"/>
      <c r="J228" s="262"/>
      <c r="K228" s="263"/>
      <c r="L228" s="269"/>
      <c r="M228" s="272"/>
      <c r="N228" s="262"/>
      <c r="O228" s="263"/>
      <c r="P228" s="228"/>
      <c r="Q228" s="230"/>
    </row>
    <row r="229" spans="1:17" s="5" customFormat="1" ht="4.7" customHeight="1" x14ac:dyDescent="0.15">
      <c r="A229" s="238"/>
      <c r="B229" s="212"/>
      <c r="C229" s="213"/>
      <c r="D229" s="214"/>
      <c r="E229" s="212"/>
      <c r="F229" s="214"/>
      <c r="G229" s="219"/>
      <c r="H229" s="232"/>
      <c r="I229" s="268"/>
      <c r="J229" s="264"/>
      <c r="K229" s="263"/>
      <c r="L229" s="232"/>
      <c r="M229" s="268"/>
      <c r="N229" s="264"/>
      <c r="O229" s="263"/>
      <c r="P229" s="212"/>
      <c r="Q229" s="230"/>
    </row>
    <row r="230" spans="1:17" s="5" customFormat="1" ht="4.7" customHeight="1" x14ac:dyDescent="0.15">
      <c r="A230" s="239"/>
      <c r="B230" s="215"/>
      <c r="C230" s="216"/>
      <c r="D230" s="217"/>
      <c r="E230" s="215"/>
      <c r="F230" s="217"/>
      <c r="G230" s="220"/>
      <c r="H230" s="274"/>
      <c r="I230" s="273"/>
      <c r="J230" s="265"/>
      <c r="K230" s="266"/>
      <c r="L230" s="274"/>
      <c r="M230" s="273"/>
      <c r="N230" s="265"/>
      <c r="O230" s="266"/>
      <c r="P230" s="256"/>
      <c r="Q230" s="257"/>
    </row>
    <row r="233" spans="1:17" s="1" customFormat="1" ht="57.95" customHeight="1" x14ac:dyDescent="0.15"/>
    <row r="234" spans="1:17" s="20" customFormat="1" ht="18.600000000000001" customHeight="1" x14ac:dyDescent="0.15">
      <c r="A234" s="17"/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9"/>
    </row>
    <row r="235" spans="1:17" s="20" customFormat="1" ht="18.600000000000001" customHeight="1" x14ac:dyDescent="0.15">
      <c r="A235" s="21"/>
      <c r="Q235" s="22"/>
    </row>
    <row r="236" spans="1:17" s="20" customFormat="1" ht="32.450000000000003" customHeight="1" x14ac:dyDescent="0.3">
      <c r="A236" s="21"/>
      <c r="D236" s="23"/>
      <c r="E236" s="24"/>
      <c r="F236" s="233" t="s">
        <v>84</v>
      </c>
      <c r="G236" s="234"/>
      <c r="H236" s="234"/>
      <c r="I236" s="234"/>
      <c r="J236" s="224" t="s">
        <v>100</v>
      </c>
      <c r="K236" s="225"/>
      <c r="L236" s="225"/>
      <c r="M236" s="225"/>
      <c r="N236" s="225"/>
      <c r="O236"/>
      <c r="P236" s="39"/>
      <c r="Q236" s="22"/>
    </row>
    <row r="237" spans="1:17" s="20" customFormat="1" ht="29.25" customHeight="1" x14ac:dyDescent="0.15">
      <c r="A237" s="21"/>
      <c r="Q237" s="22"/>
    </row>
    <row r="238" spans="1:17" s="20" customFormat="1" ht="18.600000000000001" customHeight="1" x14ac:dyDescent="0.15">
      <c r="A238" s="76" t="s">
        <v>36</v>
      </c>
      <c r="B238" s="29" t="s">
        <v>38</v>
      </c>
      <c r="C238" s="4"/>
      <c r="D238" s="4"/>
      <c r="E238" s="4"/>
      <c r="F238" s="4"/>
      <c r="G238" s="4"/>
      <c r="H238" s="4"/>
      <c r="I238" s="29"/>
      <c r="J238" s="29"/>
      <c r="K238" s="29"/>
      <c r="L238" s="29"/>
      <c r="M238" s="29"/>
      <c r="N238" s="29"/>
      <c r="Q238" s="22"/>
    </row>
    <row r="239" spans="1:17" s="20" customFormat="1" ht="12.75" customHeight="1" x14ac:dyDescent="0.15">
      <c r="A239" s="33"/>
      <c r="B239" s="29"/>
      <c r="C239" s="29"/>
      <c r="D239" s="29"/>
      <c r="E239" s="29"/>
      <c r="F239" s="29"/>
      <c r="G239" s="29"/>
      <c r="H239" s="29"/>
      <c r="I239" s="29"/>
      <c r="J239" s="29"/>
      <c r="K239" s="29"/>
      <c r="L239" s="29"/>
      <c r="M239" s="29"/>
      <c r="N239" s="29"/>
      <c r="Q239" s="22"/>
    </row>
    <row r="240" spans="1:17" s="20" customFormat="1" ht="18.600000000000001" customHeight="1" x14ac:dyDescent="0.15">
      <c r="A240" s="33"/>
      <c r="B240" s="29" t="s">
        <v>70</v>
      </c>
      <c r="C240" s="29"/>
      <c r="D240" s="4"/>
      <c r="E240" s="4"/>
      <c r="F240" s="235"/>
      <c r="G240" s="235"/>
      <c r="H240" s="235"/>
      <c r="I240" s="235"/>
      <c r="J240" s="235"/>
      <c r="K240" s="235"/>
      <c r="L240" s="235"/>
      <c r="M240" s="235"/>
      <c r="N240" s="235"/>
      <c r="O240" s="25"/>
      <c r="P240" s="25"/>
      <c r="Q240" s="22"/>
    </row>
    <row r="241" spans="1:17" s="20" customFormat="1" ht="13.5" customHeight="1" x14ac:dyDescent="0.15">
      <c r="A241" s="33"/>
      <c r="B241" s="29"/>
      <c r="C241" s="29"/>
      <c r="D241" s="29"/>
      <c r="E241" s="29"/>
      <c r="F241" s="29"/>
      <c r="G241" s="29"/>
      <c r="H241" s="29"/>
      <c r="I241" s="29"/>
      <c r="J241" s="29"/>
      <c r="K241" s="29"/>
      <c r="L241" s="29"/>
      <c r="M241" s="29"/>
      <c r="N241" s="29"/>
      <c r="Q241" s="22"/>
    </row>
    <row r="242" spans="1:17" s="20" customFormat="1" ht="18.600000000000001" customHeight="1" x14ac:dyDescent="0.15">
      <c r="A242" s="33"/>
      <c r="B242" s="29" t="s">
        <v>69</v>
      </c>
      <c r="C242" s="29"/>
      <c r="D242" s="4"/>
      <c r="E242" s="4"/>
      <c r="F242" s="235"/>
      <c r="G242" s="235"/>
      <c r="H242" s="235"/>
      <c r="I242" s="235"/>
      <c r="J242" s="235"/>
      <c r="K242" s="235"/>
      <c r="L242" s="235"/>
      <c r="M242" s="235"/>
      <c r="N242" s="235"/>
      <c r="O242" s="25"/>
      <c r="P242" s="25"/>
      <c r="Q242" s="22"/>
    </row>
    <row r="243" spans="1:17" s="20" customFormat="1" ht="26.25" customHeight="1" x14ac:dyDescent="0.15">
      <c r="A243" s="33"/>
      <c r="B243" s="29"/>
      <c r="C243" s="29"/>
      <c r="D243" s="29"/>
      <c r="E243" s="29"/>
      <c r="F243" s="29"/>
      <c r="G243" s="29"/>
      <c r="H243" s="29"/>
      <c r="I243" s="29"/>
      <c r="J243" s="29"/>
      <c r="K243" s="29"/>
      <c r="L243" s="29"/>
      <c r="M243" s="29"/>
      <c r="N243" s="29"/>
      <c r="Q243" s="22"/>
    </row>
    <row r="244" spans="1:17" s="20" customFormat="1" ht="18.600000000000001" customHeight="1" x14ac:dyDescent="0.15">
      <c r="A244" s="76" t="s">
        <v>37</v>
      </c>
      <c r="B244" s="29"/>
      <c r="C244" s="236" t="s">
        <v>101</v>
      </c>
      <c r="D244" s="236"/>
      <c r="E244" s="236"/>
      <c r="F244" s="236"/>
      <c r="G244" s="236"/>
      <c r="H244" s="29"/>
      <c r="I244" s="29"/>
      <c r="J244" s="29"/>
      <c r="K244" s="29"/>
      <c r="L244" s="29"/>
      <c r="M244" s="29"/>
      <c r="N244" s="29"/>
      <c r="Q244" s="22"/>
    </row>
    <row r="245" spans="1:17" s="20" customFormat="1" ht="14.1" customHeight="1" x14ac:dyDescent="0.15">
      <c r="A245" s="21"/>
      <c r="Q245" s="22"/>
    </row>
    <row r="246" spans="1:17" s="20" customFormat="1" ht="20.100000000000001" customHeight="1" x14ac:dyDescent="0.15">
      <c r="A246" s="21"/>
      <c r="C246" s="25"/>
      <c r="D246" s="223" t="s">
        <v>79</v>
      </c>
      <c r="E246" s="223"/>
      <c r="F246" s="223"/>
      <c r="G246" s="223"/>
      <c r="H246" s="223"/>
      <c r="I246" s="223"/>
      <c r="J246" s="223"/>
      <c r="K246" s="223"/>
      <c r="L246" s="223"/>
      <c r="M246" s="223"/>
      <c r="N246" s="25"/>
      <c r="O246" s="25"/>
      <c r="P246" s="25"/>
      <c r="Q246" s="22"/>
    </row>
    <row r="247" spans="1:17" s="20" customFormat="1" ht="14.1" customHeight="1" x14ac:dyDescent="0.15">
      <c r="A247" s="21"/>
      <c r="D247" s="77"/>
      <c r="E247" s="77"/>
      <c r="F247" s="77"/>
      <c r="G247" s="77"/>
      <c r="H247" s="77"/>
      <c r="I247" s="77"/>
      <c r="J247" s="77"/>
      <c r="K247" s="77"/>
      <c r="L247" s="77"/>
      <c r="M247" s="77"/>
      <c r="Q247" s="22"/>
    </row>
    <row r="248" spans="1:17" s="20" customFormat="1" ht="20.100000000000001" customHeight="1" x14ac:dyDescent="0.15">
      <c r="A248" s="21"/>
      <c r="C248" s="25"/>
      <c r="D248" s="223" t="s">
        <v>79</v>
      </c>
      <c r="E248" s="223"/>
      <c r="F248" s="223"/>
      <c r="G248" s="223"/>
      <c r="H248" s="223"/>
      <c r="I248" s="223"/>
      <c r="J248" s="223"/>
      <c r="K248" s="223"/>
      <c r="L248" s="223"/>
      <c r="M248" s="223"/>
      <c r="N248" s="25"/>
      <c r="O248" s="25"/>
      <c r="P248" s="25"/>
      <c r="Q248" s="22"/>
    </row>
    <row r="249" spans="1:17" s="20" customFormat="1" ht="14.1" customHeight="1" x14ac:dyDescent="0.15">
      <c r="A249" s="21"/>
      <c r="D249" s="77"/>
      <c r="E249" s="77"/>
      <c r="F249" s="77"/>
      <c r="G249" s="77"/>
      <c r="H249" s="77"/>
      <c r="I249" s="77"/>
      <c r="J249" s="77"/>
      <c r="K249" s="77"/>
      <c r="L249" s="77"/>
      <c r="M249" s="77"/>
      <c r="Q249" s="22"/>
    </row>
    <row r="250" spans="1:17" s="20" customFormat="1" ht="20.100000000000001" customHeight="1" x14ac:dyDescent="0.15">
      <c r="A250" s="21"/>
      <c r="C250" s="25"/>
      <c r="D250" s="223" t="s">
        <v>79</v>
      </c>
      <c r="E250" s="223"/>
      <c r="F250" s="223"/>
      <c r="G250" s="223"/>
      <c r="H250" s="223"/>
      <c r="I250" s="223"/>
      <c r="J250" s="223"/>
      <c r="K250" s="223"/>
      <c r="L250" s="223"/>
      <c r="M250" s="223"/>
      <c r="N250" s="25"/>
      <c r="O250" s="25"/>
      <c r="P250" s="25"/>
      <c r="Q250" s="22"/>
    </row>
    <row r="251" spans="1:17" s="20" customFormat="1" ht="14.1" customHeight="1" x14ac:dyDescent="0.15">
      <c r="A251" s="21"/>
      <c r="D251" s="77"/>
      <c r="E251" s="77"/>
      <c r="F251" s="77"/>
      <c r="G251" s="77"/>
      <c r="H251" s="77"/>
      <c r="I251" s="77"/>
      <c r="J251" s="77"/>
      <c r="K251" s="77"/>
      <c r="L251" s="77"/>
      <c r="M251" s="77"/>
      <c r="Q251" s="22"/>
    </row>
    <row r="252" spans="1:17" s="20" customFormat="1" ht="20.100000000000001" customHeight="1" x14ac:dyDescent="0.15">
      <c r="A252" s="21"/>
      <c r="C252" s="25"/>
      <c r="D252" s="223" t="s">
        <v>79</v>
      </c>
      <c r="E252" s="223"/>
      <c r="F252" s="223"/>
      <c r="G252" s="223"/>
      <c r="H252" s="223"/>
      <c r="I252" s="223"/>
      <c r="J252" s="223"/>
      <c r="K252" s="223"/>
      <c r="L252" s="223"/>
      <c r="M252" s="223"/>
      <c r="N252" s="25"/>
      <c r="O252" s="25"/>
      <c r="P252" s="25"/>
      <c r="Q252" s="22"/>
    </row>
    <row r="253" spans="1:17" s="20" customFormat="1" ht="14.1" customHeight="1" x14ac:dyDescent="0.15">
      <c r="A253" s="21"/>
      <c r="D253" s="77"/>
      <c r="E253" s="77"/>
      <c r="F253" s="77"/>
      <c r="G253" s="77"/>
      <c r="H253" s="77"/>
      <c r="I253" s="77"/>
      <c r="J253" s="77"/>
      <c r="K253" s="77"/>
      <c r="L253" s="77"/>
      <c r="M253" s="77"/>
      <c r="Q253" s="22"/>
    </row>
    <row r="254" spans="1:17" s="20" customFormat="1" ht="20.100000000000001" customHeight="1" x14ac:dyDescent="0.15">
      <c r="A254" s="21"/>
      <c r="C254" s="25"/>
      <c r="D254" s="223" t="s">
        <v>79</v>
      </c>
      <c r="E254" s="223"/>
      <c r="F254" s="223"/>
      <c r="G254" s="223"/>
      <c r="H254" s="223"/>
      <c r="I254" s="223"/>
      <c r="J254" s="223"/>
      <c r="K254" s="223"/>
      <c r="L254" s="223"/>
      <c r="M254" s="223"/>
      <c r="N254" s="25"/>
      <c r="O254" s="25"/>
      <c r="P254" s="25"/>
      <c r="Q254" s="22"/>
    </row>
    <row r="255" spans="1:17" s="20" customFormat="1" ht="14.1" customHeight="1" x14ac:dyDescent="0.15">
      <c r="A255" s="21"/>
      <c r="D255" s="77"/>
      <c r="E255" s="77"/>
      <c r="F255" s="77"/>
      <c r="G255" s="77"/>
      <c r="H255" s="77"/>
      <c r="I255" s="77"/>
      <c r="J255" s="77"/>
      <c r="K255" s="77"/>
      <c r="L255" s="77"/>
      <c r="M255" s="77"/>
      <c r="Q255" s="22"/>
    </row>
    <row r="256" spans="1:17" s="20" customFormat="1" ht="20.100000000000001" customHeight="1" x14ac:dyDescent="0.15">
      <c r="A256" s="21"/>
      <c r="C256" s="25"/>
      <c r="D256" s="223" t="s">
        <v>79</v>
      </c>
      <c r="E256" s="223"/>
      <c r="F256" s="223"/>
      <c r="G256" s="223"/>
      <c r="H256" s="223"/>
      <c r="I256" s="223"/>
      <c r="J256" s="223"/>
      <c r="K256" s="223"/>
      <c r="L256" s="223"/>
      <c r="M256" s="223"/>
      <c r="N256" s="25"/>
      <c r="O256" s="25"/>
      <c r="P256" s="25"/>
      <c r="Q256" s="22"/>
    </row>
    <row r="257" spans="1:17" s="20" customFormat="1" ht="14.1" customHeight="1" x14ac:dyDescent="0.15">
      <c r="A257" s="21"/>
      <c r="D257" s="77"/>
      <c r="E257" s="77"/>
      <c r="F257" s="77"/>
      <c r="G257" s="77"/>
      <c r="H257" s="77"/>
      <c r="I257" s="77"/>
      <c r="J257" s="77"/>
      <c r="K257" s="77"/>
      <c r="L257" s="77"/>
      <c r="M257" s="77"/>
      <c r="Q257" s="22"/>
    </row>
    <row r="258" spans="1:17" s="20" customFormat="1" ht="20.100000000000001" customHeight="1" x14ac:dyDescent="0.15">
      <c r="A258" s="21"/>
      <c r="C258" s="25"/>
      <c r="D258" s="223" t="s">
        <v>79</v>
      </c>
      <c r="E258" s="223"/>
      <c r="F258" s="223"/>
      <c r="G258" s="223"/>
      <c r="H258" s="223"/>
      <c r="I258" s="223"/>
      <c r="J258" s="223"/>
      <c r="K258" s="223"/>
      <c r="L258" s="223"/>
      <c r="M258" s="223"/>
      <c r="N258" s="25"/>
      <c r="O258" s="25"/>
      <c r="P258" s="25"/>
      <c r="Q258" s="22"/>
    </row>
    <row r="259" spans="1:17" s="20" customFormat="1" ht="18.600000000000001" customHeight="1" x14ac:dyDescent="0.15">
      <c r="A259" s="21"/>
      <c r="Q259" s="22"/>
    </row>
    <row r="260" spans="1:17" s="20" customFormat="1" ht="18.600000000000001" customHeight="1" x14ac:dyDescent="0.15">
      <c r="A260" s="78"/>
      <c r="B260" s="79"/>
      <c r="C260" s="79"/>
      <c r="D260" s="79"/>
      <c r="E260" s="79"/>
      <c r="F260" s="79"/>
      <c r="G260" s="79"/>
      <c r="H260" s="79"/>
      <c r="I260" s="79"/>
      <c r="J260" s="79"/>
      <c r="K260" s="79"/>
      <c r="L260" s="79"/>
      <c r="M260" s="79"/>
      <c r="N260" s="79"/>
      <c r="O260" s="79"/>
      <c r="P260" s="79"/>
      <c r="Q260" s="80"/>
    </row>
    <row r="261" spans="1:17" ht="14.1" hidden="1" customHeight="1" x14ac:dyDescent="0.15">
      <c r="A261" s="81"/>
      <c r="B261" s="81"/>
      <c r="C261" s="81"/>
      <c r="D261" s="81"/>
      <c r="E261" s="81"/>
      <c r="F261" s="81"/>
      <c r="G261" s="81"/>
      <c r="H261" s="81"/>
      <c r="I261" s="81"/>
      <c r="J261" s="81"/>
      <c r="K261" s="81"/>
      <c r="L261" s="81"/>
      <c r="M261" s="81"/>
      <c r="N261" s="81"/>
      <c r="O261" s="81"/>
      <c r="P261" s="81"/>
      <c r="Q261" s="81"/>
    </row>
    <row r="262" spans="1:17" s="5" customFormat="1" ht="18" hidden="1" customHeight="1" x14ac:dyDescent="0.15"/>
    <row r="263" spans="1:17" s="5" customFormat="1" ht="35.25" customHeight="1" x14ac:dyDescent="0.15">
      <c r="P263" s="255" t="s">
        <v>102</v>
      </c>
      <c r="Q263" s="255"/>
    </row>
    <row r="264" spans="1:17" s="5" customFormat="1" ht="28.5" customHeight="1" x14ac:dyDescent="0.15">
      <c r="A264" s="240" t="s">
        <v>47</v>
      </c>
      <c r="B264" s="242" t="s">
        <v>33</v>
      </c>
      <c r="C264" s="246"/>
      <c r="D264" s="247"/>
      <c r="E264" s="242" t="s">
        <v>34</v>
      </c>
      <c r="F264" s="247"/>
      <c r="G264" s="240" t="s">
        <v>73</v>
      </c>
      <c r="H264" s="251" t="s">
        <v>66</v>
      </c>
      <c r="I264" s="252"/>
      <c r="J264" s="252"/>
      <c r="K264" s="253"/>
      <c r="L264" s="242" t="s">
        <v>67</v>
      </c>
      <c r="M264" s="246"/>
      <c r="N264" s="246"/>
      <c r="O264" s="247"/>
      <c r="P264" s="242" t="s">
        <v>35</v>
      </c>
      <c r="Q264" s="243"/>
    </row>
    <row r="265" spans="1:17" s="5" customFormat="1" ht="28.5" customHeight="1" x14ac:dyDescent="0.15">
      <c r="A265" s="241"/>
      <c r="B265" s="248"/>
      <c r="C265" s="249"/>
      <c r="D265" s="250"/>
      <c r="E265" s="248"/>
      <c r="F265" s="250"/>
      <c r="G265" s="241"/>
      <c r="H265" s="75" t="s">
        <v>65</v>
      </c>
      <c r="I265" s="75" t="s">
        <v>24</v>
      </c>
      <c r="J265" s="242" t="s">
        <v>68</v>
      </c>
      <c r="K265" s="254"/>
      <c r="L265" s="75" t="s">
        <v>65</v>
      </c>
      <c r="M265" s="75" t="s">
        <v>24</v>
      </c>
      <c r="N265" s="242" t="s">
        <v>68</v>
      </c>
      <c r="O265" s="247"/>
      <c r="P265" s="244"/>
      <c r="Q265" s="245"/>
    </row>
    <row r="266" spans="1:17" s="5" customFormat="1" ht="5.0999999999999996" customHeight="1" x14ac:dyDescent="0.15">
      <c r="A266" s="237" t="s">
        <v>84</v>
      </c>
      <c r="B266" s="221"/>
      <c r="C266" s="226"/>
      <c r="D266" s="227"/>
      <c r="E266" s="221"/>
      <c r="F266" s="222"/>
      <c r="G266" s="218"/>
      <c r="H266" s="231"/>
      <c r="I266" s="267"/>
      <c r="J266" s="258"/>
      <c r="K266" s="259"/>
      <c r="L266" s="231"/>
      <c r="M266" s="267"/>
      <c r="N266" s="258"/>
      <c r="O266" s="259"/>
      <c r="P266" s="221"/>
      <c r="Q266" s="227"/>
    </row>
    <row r="267" spans="1:17" s="5" customFormat="1" ht="4.7" customHeight="1" x14ac:dyDescent="0.15">
      <c r="A267" s="238"/>
      <c r="B267" s="228"/>
      <c r="C267" s="229"/>
      <c r="D267" s="230"/>
      <c r="E267" s="212"/>
      <c r="F267" s="214"/>
      <c r="G267" s="219"/>
      <c r="H267" s="232"/>
      <c r="I267" s="268"/>
      <c r="J267" s="260"/>
      <c r="K267" s="261"/>
      <c r="L267" s="232"/>
      <c r="M267" s="268"/>
      <c r="N267" s="260"/>
      <c r="O267" s="261"/>
      <c r="P267" s="228"/>
      <c r="Q267" s="230"/>
    </row>
    <row r="268" spans="1:17" s="5" customFormat="1" ht="4.7" customHeight="1" x14ac:dyDescent="0.15">
      <c r="A268" s="238"/>
      <c r="B268" s="228"/>
      <c r="C268" s="229"/>
      <c r="D268" s="230"/>
      <c r="E268" s="212"/>
      <c r="F268" s="214"/>
      <c r="G268" s="219"/>
      <c r="H268" s="232"/>
      <c r="I268" s="268"/>
      <c r="J268" s="260"/>
      <c r="K268" s="261"/>
      <c r="L268" s="232"/>
      <c r="M268" s="268"/>
      <c r="N268" s="260"/>
      <c r="O268" s="261"/>
      <c r="P268" s="212"/>
      <c r="Q268" s="230"/>
    </row>
    <row r="269" spans="1:17" s="5" customFormat="1" ht="4.7" customHeight="1" x14ac:dyDescent="0.15">
      <c r="A269" s="238"/>
      <c r="B269" s="212"/>
      <c r="C269" s="213"/>
      <c r="D269" s="214"/>
      <c r="E269" s="212"/>
      <c r="F269" s="214"/>
      <c r="G269" s="219"/>
      <c r="H269" s="269"/>
      <c r="I269" s="272"/>
      <c r="J269" s="262"/>
      <c r="K269" s="263"/>
      <c r="L269" s="269"/>
      <c r="M269" s="272"/>
      <c r="N269" s="262"/>
      <c r="O269" s="263"/>
      <c r="P269" s="228"/>
      <c r="Q269" s="230"/>
    </row>
    <row r="270" spans="1:17" s="5" customFormat="1" ht="4.7" customHeight="1" x14ac:dyDescent="0.15">
      <c r="A270" s="238"/>
      <c r="B270" s="212"/>
      <c r="C270" s="213"/>
      <c r="D270" s="214"/>
      <c r="E270" s="212"/>
      <c r="F270" s="214"/>
      <c r="G270" s="219"/>
      <c r="H270" s="270"/>
      <c r="I270" s="268"/>
      <c r="J270" s="264"/>
      <c r="K270" s="263"/>
      <c r="L270" s="270"/>
      <c r="M270" s="268"/>
      <c r="N270" s="264"/>
      <c r="O270" s="263"/>
      <c r="P270" s="212"/>
      <c r="Q270" s="230"/>
    </row>
    <row r="271" spans="1:17" s="5" customFormat="1" ht="4.7" customHeight="1" x14ac:dyDescent="0.15">
      <c r="A271" s="239"/>
      <c r="B271" s="215"/>
      <c r="C271" s="216"/>
      <c r="D271" s="217"/>
      <c r="E271" s="215"/>
      <c r="F271" s="217"/>
      <c r="G271" s="220"/>
      <c r="H271" s="271"/>
      <c r="I271" s="273"/>
      <c r="J271" s="265"/>
      <c r="K271" s="266"/>
      <c r="L271" s="271"/>
      <c r="M271" s="273"/>
      <c r="N271" s="265"/>
      <c r="O271" s="266"/>
      <c r="P271" s="256"/>
      <c r="Q271" s="257"/>
    </row>
    <row r="272" spans="1:17" s="5" customFormat="1" ht="5.0999999999999996" customHeight="1" x14ac:dyDescent="0.15">
      <c r="A272" s="237"/>
      <c r="B272" s="221"/>
      <c r="C272" s="226"/>
      <c r="D272" s="227"/>
      <c r="E272" s="221"/>
      <c r="F272" s="222"/>
      <c r="G272" s="218" t="s">
        <v>143</v>
      </c>
      <c r="H272" s="231"/>
      <c r="I272" s="267"/>
      <c r="J272" s="258"/>
      <c r="K272" s="259"/>
      <c r="L272" s="231"/>
      <c r="M272" s="267"/>
      <c r="N272" s="258"/>
      <c r="O272" s="259"/>
      <c r="P272" s="221"/>
      <c r="Q272" s="227"/>
    </row>
    <row r="273" spans="1:17" s="5" customFormat="1" ht="4.7" customHeight="1" x14ac:dyDescent="0.15">
      <c r="A273" s="238"/>
      <c r="B273" s="228"/>
      <c r="C273" s="229"/>
      <c r="D273" s="230"/>
      <c r="E273" s="212"/>
      <c r="F273" s="214"/>
      <c r="G273" s="219"/>
      <c r="H273" s="232"/>
      <c r="I273" s="268"/>
      <c r="J273" s="260"/>
      <c r="K273" s="261"/>
      <c r="L273" s="232"/>
      <c r="M273" s="268"/>
      <c r="N273" s="260"/>
      <c r="O273" s="261"/>
      <c r="P273" s="228"/>
      <c r="Q273" s="230"/>
    </row>
    <row r="274" spans="1:17" s="5" customFormat="1" ht="4.7" customHeight="1" x14ac:dyDescent="0.15">
      <c r="A274" s="238"/>
      <c r="B274" s="228"/>
      <c r="C274" s="229"/>
      <c r="D274" s="230"/>
      <c r="E274" s="212"/>
      <c r="F274" s="214"/>
      <c r="G274" s="219"/>
      <c r="H274" s="232"/>
      <c r="I274" s="268"/>
      <c r="J274" s="260"/>
      <c r="K274" s="261"/>
      <c r="L274" s="232"/>
      <c r="M274" s="268"/>
      <c r="N274" s="260"/>
      <c r="O274" s="261"/>
      <c r="P274" s="212" t="s">
        <v>144</v>
      </c>
      <c r="Q274" s="230"/>
    </row>
    <row r="275" spans="1:17" s="5" customFormat="1" ht="4.7" customHeight="1" x14ac:dyDescent="0.15">
      <c r="A275" s="238"/>
      <c r="B275" s="212" t="s">
        <v>141</v>
      </c>
      <c r="C275" s="213"/>
      <c r="D275" s="214"/>
      <c r="E275" s="212" t="s">
        <v>142</v>
      </c>
      <c r="F275" s="214"/>
      <c r="G275" s="219"/>
      <c r="H275" s="269">
        <v>0.7</v>
      </c>
      <c r="I275" s="272"/>
      <c r="J275" s="262"/>
      <c r="K275" s="263"/>
      <c r="L275" s="269"/>
      <c r="M275" s="272"/>
      <c r="N275" s="262"/>
      <c r="O275" s="263"/>
      <c r="P275" s="228"/>
      <c r="Q275" s="230"/>
    </row>
    <row r="276" spans="1:17" s="5" customFormat="1" ht="4.7" customHeight="1" x14ac:dyDescent="0.15">
      <c r="A276" s="238"/>
      <c r="B276" s="212"/>
      <c r="C276" s="213"/>
      <c r="D276" s="214"/>
      <c r="E276" s="212"/>
      <c r="F276" s="214"/>
      <c r="G276" s="219"/>
      <c r="H276" s="232"/>
      <c r="I276" s="268"/>
      <c r="J276" s="264"/>
      <c r="K276" s="263"/>
      <c r="L276" s="232"/>
      <c r="M276" s="268"/>
      <c r="N276" s="264"/>
      <c r="O276" s="263"/>
      <c r="P276" s="212" t="s">
        <v>145</v>
      </c>
      <c r="Q276" s="230"/>
    </row>
    <row r="277" spans="1:17" s="5" customFormat="1" ht="4.7" customHeight="1" x14ac:dyDescent="0.15">
      <c r="A277" s="239"/>
      <c r="B277" s="215"/>
      <c r="C277" s="216"/>
      <c r="D277" s="217"/>
      <c r="E277" s="215"/>
      <c r="F277" s="217"/>
      <c r="G277" s="220"/>
      <c r="H277" s="274"/>
      <c r="I277" s="273"/>
      <c r="J277" s="265"/>
      <c r="K277" s="266"/>
      <c r="L277" s="274"/>
      <c r="M277" s="273"/>
      <c r="N277" s="265"/>
      <c r="O277" s="266"/>
      <c r="P277" s="256"/>
      <c r="Q277" s="257"/>
    </row>
    <row r="278" spans="1:17" s="5" customFormat="1" ht="5.0999999999999996" customHeight="1" x14ac:dyDescent="0.15">
      <c r="A278" s="237"/>
      <c r="B278" s="221"/>
      <c r="C278" s="226"/>
      <c r="D278" s="227"/>
      <c r="E278" s="221"/>
      <c r="F278" s="222"/>
      <c r="G278" s="218" t="s">
        <v>105</v>
      </c>
      <c r="H278" s="231"/>
      <c r="I278" s="267"/>
      <c r="J278" s="258"/>
      <c r="K278" s="259"/>
      <c r="L278" s="231"/>
      <c r="M278" s="267"/>
      <c r="N278" s="258"/>
      <c r="O278" s="259"/>
      <c r="P278" s="221"/>
      <c r="Q278" s="227"/>
    </row>
    <row r="279" spans="1:17" s="5" customFormat="1" ht="4.7" customHeight="1" x14ac:dyDescent="0.15">
      <c r="A279" s="238"/>
      <c r="B279" s="228"/>
      <c r="C279" s="229"/>
      <c r="D279" s="230"/>
      <c r="E279" s="212"/>
      <c r="F279" s="214"/>
      <c r="G279" s="219"/>
      <c r="H279" s="232"/>
      <c r="I279" s="268"/>
      <c r="J279" s="260"/>
      <c r="K279" s="261"/>
      <c r="L279" s="232"/>
      <c r="M279" s="268"/>
      <c r="N279" s="260"/>
      <c r="O279" s="261"/>
      <c r="P279" s="228"/>
      <c r="Q279" s="230"/>
    </row>
    <row r="280" spans="1:17" s="5" customFormat="1" ht="4.7" customHeight="1" x14ac:dyDescent="0.15">
      <c r="A280" s="238"/>
      <c r="B280" s="228"/>
      <c r="C280" s="229"/>
      <c r="D280" s="230"/>
      <c r="E280" s="212"/>
      <c r="F280" s="214"/>
      <c r="G280" s="219"/>
      <c r="H280" s="232"/>
      <c r="I280" s="268"/>
      <c r="J280" s="260"/>
      <c r="K280" s="261"/>
      <c r="L280" s="232"/>
      <c r="M280" s="268"/>
      <c r="N280" s="260"/>
      <c r="O280" s="261"/>
      <c r="P280" s="212"/>
      <c r="Q280" s="230"/>
    </row>
    <row r="281" spans="1:17" s="5" customFormat="1" ht="4.7" customHeight="1" x14ac:dyDescent="0.15">
      <c r="A281" s="238"/>
      <c r="B281" s="212" t="s">
        <v>146</v>
      </c>
      <c r="C281" s="213"/>
      <c r="D281" s="214"/>
      <c r="E281" s="212" t="s">
        <v>104</v>
      </c>
      <c r="F281" s="214"/>
      <c r="G281" s="219"/>
      <c r="H281" s="269">
        <v>0.1</v>
      </c>
      <c r="I281" s="272"/>
      <c r="J281" s="262"/>
      <c r="K281" s="263"/>
      <c r="L281" s="269"/>
      <c r="M281" s="272"/>
      <c r="N281" s="262"/>
      <c r="O281" s="263"/>
      <c r="P281" s="228"/>
      <c r="Q281" s="230"/>
    </row>
    <row r="282" spans="1:17" s="5" customFormat="1" ht="4.7" customHeight="1" x14ac:dyDescent="0.15">
      <c r="A282" s="238"/>
      <c r="B282" s="212"/>
      <c r="C282" s="213"/>
      <c r="D282" s="214"/>
      <c r="E282" s="212"/>
      <c r="F282" s="214"/>
      <c r="G282" s="219"/>
      <c r="H282" s="232"/>
      <c r="I282" s="268"/>
      <c r="J282" s="264"/>
      <c r="K282" s="263"/>
      <c r="L282" s="232"/>
      <c r="M282" s="268"/>
      <c r="N282" s="264"/>
      <c r="O282" s="263"/>
      <c r="P282" s="212" t="s">
        <v>147</v>
      </c>
      <c r="Q282" s="230"/>
    </row>
    <row r="283" spans="1:17" s="5" customFormat="1" ht="4.7" customHeight="1" x14ac:dyDescent="0.15">
      <c r="A283" s="239"/>
      <c r="B283" s="215"/>
      <c r="C283" s="216"/>
      <c r="D283" s="217"/>
      <c r="E283" s="215"/>
      <c r="F283" s="217"/>
      <c r="G283" s="220"/>
      <c r="H283" s="274"/>
      <c r="I283" s="273"/>
      <c r="J283" s="265"/>
      <c r="K283" s="266"/>
      <c r="L283" s="274"/>
      <c r="M283" s="273"/>
      <c r="N283" s="265"/>
      <c r="O283" s="266"/>
      <c r="P283" s="256"/>
      <c r="Q283" s="257"/>
    </row>
    <row r="284" spans="1:17" s="5" customFormat="1" ht="5.0999999999999996" customHeight="1" x14ac:dyDescent="0.15">
      <c r="A284" s="237"/>
      <c r="B284" s="221"/>
      <c r="C284" s="226"/>
      <c r="D284" s="227"/>
      <c r="E284" s="221"/>
      <c r="F284" s="222"/>
      <c r="G284" s="218" t="s">
        <v>105</v>
      </c>
      <c r="H284" s="231"/>
      <c r="I284" s="267"/>
      <c r="J284" s="258"/>
      <c r="K284" s="259"/>
      <c r="L284" s="231"/>
      <c r="M284" s="267"/>
      <c r="N284" s="258"/>
      <c r="O284" s="259"/>
      <c r="P284" s="221"/>
      <c r="Q284" s="227"/>
    </row>
    <row r="285" spans="1:17" s="5" customFormat="1" ht="4.7" customHeight="1" x14ac:dyDescent="0.15">
      <c r="A285" s="238"/>
      <c r="B285" s="228"/>
      <c r="C285" s="229"/>
      <c r="D285" s="230"/>
      <c r="E285" s="212"/>
      <c r="F285" s="214"/>
      <c r="G285" s="219"/>
      <c r="H285" s="232"/>
      <c r="I285" s="268"/>
      <c r="J285" s="260"/>
      <c r="K285" s="261"/>
      <c r="L285" s="232"/>
      <c r="M285" s="268"/>
      <c r="N285" s="260"/>
      <c r="O285" s="261"/>
      <c r="P285" s="228"/>
      <c r="Q285" s="230"/>
    </row>
    <row r="286" spans="1:17" s="5" customFormat="1" ht="4.7" customHeight="1" x14ac:dyDescent="0.15">
      <c r="A286" s="238"/>
      <c r="B286" s="228"/>
      <c r="C286" s="229"/>
      <c r="D286" s="230"/>
      <c r="E286" s="212"/>
      <c r="F286" s="214"/>
      <c r="G286" s="219"/>
      <c r="H286" s="232"/>
      <c r="I286" s="268"/>
      <c r="J286" s="260"/>
      <c r="K286" s="261"/>
      <c r="L286" s="232"/>
      <c r="M286" s="268"/>
      <c r="N286" s="260"/>
      <c r="O286" s="261"/>
      <c r="P286" s="212"/>
      <c r="Q286" s="230"/>
    </row>
    <row r="287" spans="1:17" s="5" customFormat="1" ht="4.7" customHeight="1" x14ac:dyDescent="0.15">
      <c r="A287" s="238"/>
      <c r="B287" s="212" t="s">
        <v>107</v>
      </c>
      <c r="C287" s="213"/>
      <c r="D287" s="214"/>
      <c r="E287" s="212" t="s">
        <v>108</v>
      </c>
      <c r="F287" s="214"/>
      <c r="G287" s="219"/>
      <c r="H287" s="269">
        <v>0.1</v>
      </c>
      <c r="I287" s="272"/>
      <c r="J287" s="262"/>
      <c r="K287" s="263"/>
      <c r="L287" s="269"/>
      <c r="M287" s="272"/>
      <c r="N287" s="262"/>
      <c r="O287" s="263"/>
      <c r="P287" s="228"/>
      <c r="Q287" s="230"/>
    </row>
    <row r="288" spans="1:17" s="5" customFormat="1" ht="4.7" customHeight="1" x14ac:dyDescent="0.15">
      <c r="A288" s="238"/>
      <c r="B288" s="212"/>
      <c r="C288" s="213"/>
      <c r="D288" s="214"/>
      <c r="E288" s="212"/>
      <c r="F288" s="214"/>
      <c r="G288" s="219"/>
      <c r="H288" s="232"/>
      <c r="I288" s="268"/>
      <c r="J288" s="264"/>
      <c r="K288" s="263"/>
      <c r="L288" s="232"/>
      <c r="M288" s="268"/>
      <c r="N288" s="264"/>
      <c r="O288" s="263"/>
      <c r="P288" s="212" t="s">
        <v>109</v>
      </c>
      <c r="Q288" s="230"/>
    </row>
    <row r="289" spans="1:17" s="5" customFormat="1" ht="4.7" customHeight="1" x14ac:dyDescent="0.15">
      <c r="A289" s="239"/>
      <c r="B289" s="215"/>
      <c r="C289" s="216"/>
      <c r="D289" s="217"/>
      <c r="E289" s="215"/>
      <c r="F289" s="217"/>
      <c r="G289" s="220"/>
      <c r="H289" s="274"/>
      <c r="I289" s="273"/>
      <c r="J289" s="265"/>
      <c r="K289" s="266"/>
      <c r="L289" s="274"/>
      <c r="M289" s="273"/>
      <c r="N289" s="265"/>
      <c r="O289" s="266"/>
      <c r="P289" s="256"/>
      <c r="Q289" s="257"/>
    </row>
    <row r="290" spans="1:17" s="5" customFormat="1" ht="5.0999999999999996" customHeight="1" x14ac:dyDescent="0.15">
      <c r="A290" s="237"/>
      <c r="B290" s="221"/>
      <c r="C290" s="226"/>
      <c r="D290" s="227"/>
      <c r="E290" s="221"/>
      <c r="F290" s="222"/>
      <c r="G290" s="218" t="s">
        <v>105</v>
      </c>
      <c r="H290" s="231"/>
      <c r="I290" s="267"/>
      <c r="J290" s="258"/>
      <c r="K290" s="259"/>
      <c r="L290" s="231"/>
      <c r="M290" s="267"/>
      <c r="N290" s="258"/>
      <c r="O290" s="259"/>
      <c r="P290" s="221" t="s">
        <v>112</v>
      </c>
      <c r="Q290" s="227"/>
    </row>
    <row r="291" spans="1:17" s="5" customFormat="1" ht="4.7" customHeight="1" x14ac:dyDescent="0.15">
      <c r="A291" s="238"/>
      <c r="B291" s="228"/>
      <c r="C291" s="229"/>
      <c r="D291" s="230"/>
      <c r="E291" s="212"/>
      <c r="F291" s="214"/>
      <c r="G291" s="219"/>
      <c r="H291" s="232"/>
      <c r="I291" s="268"/>
      <c r="J291" s="260"/>
      <c r="K291" s="261"/>
      <c r="L291" s="232"/>
      <c r="M291" s="268"/>
      <c r="N291" s="260"/>
      <c r="O291" s="261"/>
      <c r="P291" s="228"/>
      <c r="Q291" s="230"/>
    </row>
    <row r="292" spans="1:17" s="5" customFormat="1" ht="4.7" customHeight="1" x14ac:dyDescent="0.15">
      <c r="A292" s="238"/>
      <c r="B292" s="228"/>
      <c r="C292" s="229"/>
      <c r="D292" s="230"/>
      <c r="E292" s="212"/>
      <c r="F292" s="214"/>
      <c r="G292" s="219"/>
      <c r="H292" s="232"/>
      <c r="I292" s="268"/>
      <c r="J292" s="260"/>
      <c r="K292" s="261"/>
      <c r="L292" s="232"/>
      <c r="M292" s="268"/>
      <c r="N292" s="260"/>
      <c r="O292" s="261"/>
      <c r="P292" s="212" t="s">
        <v>113</v>
      </c>
      <c r="Q292" s="230"/>
    </row>
    <row r="293" spans="1:17" s="5" customFormat="1" ht="4.7" customHeight="1" x14ac:dyDescent="0.15">
      <c r="A293" s="238"/>
      <c r="B293" s="212" t="s">
        <v>110</v>
      </c>
      <c r="C293" s="213"/>
      <c r="D293" s="214"/>
      <c r="E293" s="212" t="s">
        <v>111</v>
      </c>
      <c r="F293" s="214"/>
      <c r="G293" s="219"/>
      <c r="H293" s="269">
        <v>0.1</v>
      </c>
      <c r="I293" s="272"/>
      <c r="J293" s="262"/>
      <c r="K293" s="263"/>
      <c r="L293" s="269"/>
      <c r="M293" s="272"/>
      <c r="N293" s="262"/>
      <c r="O293" s="263"/>
      <c r="P293" s="228"/>
      <c r="Q293" s="230"/>
    </row>
    <row r="294" spans="1:17" s="5" customFormat="1" ht="4.7" customHeight="1" x14ac:dyDescent="0.15">
      <c r="A294" s="238"/>
      <c r="B294" s="212"/>
      <c r="C294" s="213"/>
      <c r="D294" s="214"/>
      <c r="E294" s="212"/>
      <c r="F294" s="214"/>
      <c r="G294" s="219"/>
      <c r="H294" s="232"/>
      <c r="I294" s="268"/>
      <c r="J294" s="264"/>
      <c r="K294" s="263"/>
      <c r="L294" s="232"/>
      <c r="M294" s="268"/>
      <c r="N294" s="264"/>
      <c r="O294" s="263"/>
      <c r="P294" s="212" t="s">
        <v>114</v>
      </c>
      <c r="Q294" s="230"/>
    </row>
    <row r="295" spans="1:17" s="5" customFormat="1" ht="4.7" customHeight="1" x14ac:dyDescent="0.15">
      <c r="A295" s="239"/>
      <c r="B295" s="215"/>
      <c r="C295" s="216"/>
      <c r="D295" s="217"/>
      <c r="E295" s="215"/>
      <c r="F295" s="217"/>
      <c r="G295" s="220"/>
      <c r="H295" s="274"/>
      <c r="I295" s="273"/>
      <c r="J295" s="265"/>
      <c r="K295" s="266"/>
      <c r="L295" s="274"/>
      <c r="M295" s="273"/>
      <c r="N295" s="265"/>
      <c r="O295" s="266"/>
      <c r="P295" s="256"/>
      <c r="Q295" s="257"/>
    </row>
    <row r="296" spans="1:17" s="5" customFormat="1" ht="5.0999999999999996" customHeight="1" x14ac:dyDescent="0.15">
      <c r="A296" s="237"/>
      <c r="B296" s="221"/>
      <c r="C296" s="226"/>
      <c r="D296" s="227"/>
      <c r="E296" s="221"/>
      <c r="F296" s="222"/>
      <c r="G296" s="218" t="s">
        <v>133</v>
      </c>
      <c r="H296" s="231"/>
      <c r="I296" s="267"/>
      <c r="J296" s="258"/>
      <c r="K296" s="259"/>
      <c r="L296" s="231"/>
      <c r="M296" s="267"/>
      <c r="N296" s="258"/>
      <c r="O296" s="259"/>
      <c r="P296" s="221"/>
      <c r="Q296" s="227"/>
    </row>
    <row r="297" spans="1:17" s="5" customFormat="1" ht="4.7" customHeight="1" x14ac:dyDescent="0.15">
      <c r="A297" s="238"/>
      <c r="B297" s="228"/>
      <c r="C297" s="229"/>
      <c r="D297" s="230"/>
      <c r="E297" s="212"/>
      <c r="F297" s="214"/>
      <c r="G297" s="219"/>
      <c r="H297" s="232"/>
      <c r="I297" s="268"/>
      <c r="J297" s="260"/>
      <c r="K297" s="261"/>
      <c r="L297" s="232"/>
      <c r="M297" s="268"/>
      <c r="N297" s="260"/>
      <c r="O297" s="261"/>
      <c r="P297" s="228"/>
      <c r="Q297" s="230"/>
    </row>
    <row r="298" spans="1:17" s="5" customFormat="1" ht="4.7" customHeight="1" x14ac:dyDescent="0.15">
      <c r="A298" s="238"/>
      <c r="B298" s="228"/>
      <c r="C298" s="229"/>
      <c r="D298" s="230"/>
      <c r="E298" s="212"/>
      <c r="F298" s="214"/>
      <c r="G298" s="219"/>
      <c r="H298" s="232"/>
      <c r="I298" s="268"/>
      <c r="J298" s="260"/>
      <c r="K298" s="261"/>
      <c r="L298" s="232"/>
      <c r="M298" s="268"/>
      <c r="N298" s="260"/>
      <c r="O298" s="261"/>
      <c r="P298" s="212"/>
      <c r="Q298" s="230"/>
    </row>
    <row r="299" spans="1:17" s="5" customFormat="1" ht="4.7" customHeight="1" x14ac:dyDescent="0.15">
      <c r="A299" s="238"/>
      <c r="B299" s="212" t="s">
        <v>148</v>
      </c>
      <c r="C299" s="213"/>
      <c r="D299" s="214"/>
      <c r="E299" s="212"/>
      <c r="F299" s="214"/>
      <c r="G299" s="219"/>
      <c r="H299" s="269">
        <v>0.8</v>
      </c>
      <c r="I299" s="272"/>
      <c r="J299" s="262"/>
      <c r="K299" s="263"/>
      <c r="L299" s="269"/>
      <c r="M299" s="272"/>
      <c r="N299" s="262"/>
      <c r="O299" s="263"/>
      <c r="P299" s="228"/>
      <c r="Q299" s="230"/>
    </row>
    <row r="300" spans="1:17" s="5" customFormat="1" ht="4.7" customHeight="1" x14ac:dyDescent="0.15">
      <c r="A300" s="238"/>
      <c r="B300" s="212"/>
      <c r="C300" s="213"/>
      <c r="D300" s="214"/>
      <c r="E300" s="212"/>
      <c r="F300" s="214"/>
      <c r="G300" s="219"/>
      <c r="H300" s="232"/>
      <c r="I300" s="268"/>
      <c r="J300" s="264"/>
      <c r="K300" s="263"/>
      <c r="L300" s="232"/>
      <c r="M300" s="268"/>
      <c r="N300" s="264"/>
      <c r="O300" s="263"/>
      <c r="P300" s="212" t="s">
        <v>149</v>
      </c>
      <c r="Q300" s="230"/>
    </row>
    <row r="301" spans="1:17" s="5" customFormat="1" ht="4.7" customHeight="1" x14ac:dyDescent="0.15">
      <c r="A301" s="239"/>
      <c r="B301" s="215"/>
      <c r="C301" s="216"/>
      <c r="D301" s="217"/>
      <c r="E301" s="215"/>
      <c r="F301" s="217"/>
      <c r="G301" s="220"/>
      <c r="H301" s="274"/>
      <c r="I301" s="273"/>
      <c r="J301" s="265"/>
      <c r="K301" s="266"/>
      <c r="L301" s="274"/>
      <c r="M301" s="273"/>
      <c r="N301" s="265"/>
      <c r="O301" s="266"/>
      <c r="P301" s="256"/>
      <c r="Q301" s="257"/>
    </row>
    <row r="302" spans="1:17" s="5" customFormat="1" ht="5.0999999999999996" customHeight="1" x14ac:dyDescent="0.15">
      <c r="A302" s="237"/>
      <c r="B302" s="221"/>
      <c r="C302" s="226"/>
      <c r="D302" s="227"/>
      <c r="E302" s="221"/>
      <c r="F302" s="222"/>
      <c r="G302" s="218" t="s">
        <v>105</v>
      </c>
      <c r="H302" s="231"/>
      <c r="I302" s="267"/>
      <c r="J302" s="258"/>
      <c r="K302" s="259"/>
      <c r="L302" s="231"/>
      <c r="M302" s="267"/>
      <c r="N302" s="258"/>
      <c r="O302" s="259"/>
      <c r="P302" s="221"/>
      <c r="Q302" s="227"/>
    </row>
    <row r="303" spans="1:17" s="5" customFormat="1" ht="4.7" customHeight="1" x14ac:dyDescent="0.15">
      <c r="A303" s="238"/>
      <c r="B303" s="228"/>
      <c r="C303" s="229"/>
      <c r="D303" s="230"/>
      <c r="E303" s="212"/>
      <c r="F303" s="214"/>
      <c r="G303" s="219"/>
      <c r="H303" s="232"/>
      <c r="I303" s="268"/>
      <c r="J303" s="260"/>
      <c r="K303" s="261"/>
      <c r="L303" s="232"/>
      <c r="M303" s="268"/>
      <c r="N303" s="260"/>
      <c r="O303" s="261"/>
      <c r="P303" s="228"/>
      <c r="Q303" s="230"/>
    </row>
    <row r="304" spans="1:17" s="5" customFormat="1" ht="4.7" customHeight="1" x14ac:dyDescent="0.15">
      <c r="A304" s="238"/>
      <c r="B304" s="228"/>
      <c r="C304" s="229"/>
      <c r="D304" s="230"/>
      <c r="E304" s="212"/>
      <c r="F304" s="214"/>
      <c r="G304" s="219"/>
      <c r="H304" s="232"/>
      <c r="I304" s="268"/>
      <c r="J304" s="260"/>
      <c r="K304" s="261"/>
      <c r="L304" s="232"/>
      <c r="M304" s="268"/>
      <c r="N304" s="260"/>
      <c r="O304" s="261"/>
      <c r="P304" s="212" t="s">
        <v>126</v>
      </c>
      <c r="Q304" s="230"/>
    </row>
    <row r="305" spans="1:17" s="5" customFormat="1" ht="4.7" customHeight="1" x14ac:dyDescent="0.15">
      <c r="A305" s="238"/>
      <c r="B305" s="212" t="s">
        <v>124</v>
      </c>
      <c r="C305" s="213"/>
      <c r="D305" s="214"/>
      <c r="E305" s="212" t="s">
        <v>125</v>
      </c>
      <c r="F305" s="214"/>
      <c r="G305" s="219"/>
      <c r="H305" s="269">
        <v>0.8</v>
      </c>
      <c r="I305" s="272"/>
      <c r="J305" s="262"/>
      <c r="K305" s="263"/>
      <c r="L305" s="269"/>
      <c r="M305" s="272"/>
      <c r="N305" s="262"/>
      <c r="O305" s="263"/>
      <c r="P305" s="228"/>
      <c r="Q305" s="230"/>
    </row>
    <row r="306" spans="1:17" s="5" customFormat="1" ht="4.7" customHeight="1" x14ac:dyDescent="0.15">
      <c r="A306" s="238"/>
      <c r="B306" s="212"/>
      <c r="C306" s="213"/>
      <c r="D306" s="214"/>
      <c r="E306" s="212"/>
      <c r="F306" s="214"/>
      <c r="G306" s="219"/>
      <c r="H306" s="232"/>
      <c r="I306" s="268"/>
      <c r="J306" s="264"/>
      <c r="K306" s="263"/>
      <c r="L306" s="232"/>
      <c r="M306" s="268"/>
      <c r="N306" s="264"/>
      <c r="O306" s="263"/>
      <c r="P306" s="212" t="s">
        <v>127</v>
      </c>
      <c r="Q306" s="230"/>
    </row>
    <row r="307" spans="1:17" s="5" customFormat="1" ht="4.7" customHeight="1" x14ac:dyDescent="0.15">
      <c r="A307" s="239"/>
      <c r="B307" s="215"/>
      <c r="C307" s="216"/>
      <c r="D307" s="217"/>
      <c r="E307" s="215"/>
      <c r="F307" s="217"/>
      <c r="G307" s="220"/>
      <c r="H307" s="274"/>
      <c r="I307" s="273"/>
      <c r="J307" s="265"/>
      <c r="K307" s="266"/>
      <c r="L307" s="274"/>
      <c r="M307" s="273"/>
      <c r="N307" s="265"/>
      <c r="O307" s="266"/>
      <c r="P307" s="256"/>
      <c r="Q307" s="257"/>
    </row>
    <row r="308" spans="1:17" s="5" customFormat="1" ht="5.0999999999999996" customHeight="1" x14ac:dyDescent="0.15">
      <c r="A308" s="237"/>
      <c r="B308" s="221"/>
      <c r="C308" s="226"/>
      <c r="D308" s="227"/>
      <c r="E308" s="221"/>
      <c r="F308" s="222"/>
      <c r="G308" s="218" t="s">
        <v>105</v>
      </c>
      <c r="H308" s="231"/>
      <c r="I308" s="267"/>
      <c r="J308" s="258"/>
      <c r="K308" s="259"/>
      <c r="L308" s="231"/>
      <c r="M308" s="267"/>
      <c r="N308" s="258"/>
      <c r="O308" s="259"/>
      <c r="P308" s="221" t="s">
        <v>126</v>
      </c>
      <c r="Q308" s="227"/>
    </row>
    <row r="309" spans="1:17" s="5" customFormat="1" ht="4.7" customHeight="1" x14ac:dyDescent="0.15">
      <c r="A309" s="238"/>
      <c r="B309" s="228"/>
      <c r="C309" s="229"/>
      <c r="D309" s="230"/>
      <c r="E309" s="212"/>
      <c r="F309" s="214"/>
      <c r="G309" s="219"/>
      <c r="H309" s="232"/>
      <c r="I309" s="268"/>
      <c r="J309" s="260"/>
      <c r="K309" s="261"/>
      <c r="L309" s="232"/>
      <c r="M309" s="268"/>
      <c r="N309" s="260"/>
      <c r="O309" s="261"/>
      <c r="P309" s="228"/>
      <c r="Q309" s="230"/>
    </row>
    <row r="310" spans="1:17" s="5" customFormat="1" ht="4.7" customHeight="1" x14ac:dyDescent="0.15">
      <c r="A310" s="238"/>
      <c r="B310" s="228"/>
      <c r="C310" s="229"/>
      <c r="D310" s="230"/>
      <c r="E310" s="212"/>
      <c r="F310" s="214"/>
      <c r="G310" s="219"/>
      <c r="H310" s="232"/>
      <c r="I310" s="268"/>
      <c r="J310" s="260"/>
      <c r="K310" s="261"/>
      <c r="L310" s="232"/>
      <c r="M310" s="268"/>
      <c r="N310" s="260"/>
      <c r="O310" s="261"/>
      <c r="P310" s="212" t="s">
        <v>150</v>
      </c>
      <c r="Q310" s="230"/>
    </row>
    <row r="311" spans="1:17" s="5" customFormat="1" ht="4.7" customHeight="1" x14ac:dyDescent="0.15">
      <c r="A311" s="238"/>
      <c r="B311" s="212" t="s">
        <v>128</v>
      </c>
      <c r="C311" s="213"/>
      <c r="D311" s="214"/>
      <c r="E311" s="212" t="s">
        <v>125</v>
      </c>
      <c r="F311" s="214"/>
      <c r="G311" s="219"/>
      <c r="H311" s="269">
        <v>1</v>
      </c>
      <c r="I311" s="272"/>
      <c r="J311" s="262"/>
      <c r="K311" s="263"/>
      <c r="L311" s="269"/>
      <c r="M311" s="272"/>
      <c r="N311" s="262"/>
      <c r="O311" s="263"/>
      <c r="P311" s="228"/>
      <c r="Q311" s="230"/>
    </row>
    <row r="312" spans="1:17" s="5" customFormat="1" ht="4.7" customHeight="1" x14ac:dyDescent="0.15">
      <c r="A312" s="238"/>
      <c r="B312" s="212"/>
      <c r="C312" s="213"/>
      <c r="D312" s="214"/>
      <c r="E312" s="212"/>
      <c r="F312" s="214"/>
      <c r="G312" s="219"/>
      <c r="H312" s="232"/>
      <c r="I312" s="268"/>
      <c r="J312" s="264"/>
      <c r="K312" s="263"/>
      <c r="L312" s="232"/>
      <c r="M312" s="268"/>
      <c r="N312" s="264"/>
      <c r="O312" s="263"/>
      <c r="P312" s="212" t="s">
        <v>151</v>
      </c>
      <c r="Q312" s="230"/>
    </row>
    <row r="313" spans="1:17" s="5" customFormat="1" ht="4.7" customHeight="1" x14ac:dyDescent="0.15">
      <c r="A313" s="239"/>
      <c r="B313" s="215"/>
      <c r="C313" s="216"/>
      <c r="D313" s="217"/>
      <c r="E313" s="215"/>
      <c r="F313" s="217"/>
      <c r="G313" s="220"/>
      <c r="H313" s="274"/>
      <c r="I313" s="273"/>
      <c r="J313" s="265"/>
      <c r="K313" s="266"/>
      <c r="L313" s="274"/>
      <c r="M313" s="273"/>
      <c r="N313" s="265"/>
      <c r="O313" s="266"/>
      <c r="P313" s="256"/>
      <c r="Q313" s="257"/>
    </row>
    <row r="314" spans="1:17" s="5" customFormat="1" ht="5.0999999999999996" customHeight="1" x14ac:dyDescent="0.15">
      <c r="A314" s="237"/>
      <c r="B314" s="221"/>
      <c r="C314" s="226"/>
      <c r="D314" s="227"/>
      <c r="E314" s="221"/>
      <c r="F314" s="222"/>
      <c r="G314" s="218" t="s">
        <v>137</v>
      </c>
      <c r="H314" s="231"/>
      <c r="I314" s="267"/>
      <c r="J314" s="258"/>
      <c r="K314" s="259"/>
      <c r="L314" s="231"/>
      <c r="M314" s="267"/>
      <c r="N314" s="258"/>
      <c r="O314" s="259"/>
      <c r="P314" s="221"/>
      <c r="Q314" s="227"/>
    </row>
    <row r="315" spans="1:17" s="5" customFormat="1" ht="4.7" customHeight="1" x14ac:dyDescent="0.15">
      <c r="A315" s="238"/>
      <c r="B315" s="228"/>
      <c r="C315" s="229"/>
      <c r="D315" s="230"/>
      <c r="E315" s="212"/>
      <c r="F315" s="214"/>
      <c r="G315" s="219"/>
      <c r="H315" s="232"/>
      <c r="I315" s="268"/>
      <c r="J315" s="260"/>
      <c r="K315" s="261"/>
      <c r="L315" s="232"/>
      <c r="M315" s="268"/>
      <c r="N315" s="260"/>
      <c r="O315" s="261"/>
      <c r="P315" s="228"/>
      <c r="Q315" s="230"/>
    </row>
    <row r="316" spans="1:17" s="5" customFormat="1" ht="4.7" customHeight="1" x14ac:dyDescent="0.15">
      <c r="A316" s="238"/>
      <c r="B316" s="228"/>
      <c r="C316" s="229"/>
      <c r="D316" s="230"/>
      <c r="E316" s="212"/>
      <c r="F316" s="214"/>
      <c r="G316" s="219"/>
      <c r="H316" s="232"/>
      <c r="I316" s="268"/>
      <c r="J316" s="260"/>
      <c r="K316" s="261"/>
      <c r="L316" s="232"/>
      <c r="M316" s="268"/>
      <c r="N316" s="260"/>
      <c r="O316" s="261"/>
      <c r="P316" s="212"/>
      <c r="Q316" s="230"/>
    </row>
    <row r="317" spans="1:17" s="5" customFormat="1" ht="4.7" customHeight="1" x14ac:dyDescent="0.15">
      <c r="A317" s="238"/>
      <c r="B317" s="212" t="s">
        <v>135</v>
      </c>
      <c r="C317" s="213"/>
      <c r="D317" s="214"/>
      <c r="E317" s="212" t="s">
        <v>136</v>
      </c>
      <c r="F317" s="214"/>
      <c r="G317" s="219"/>
      <c r="H317" s="269">
        <v>1</v>
      </c>
      <c r="I317" s="272"/>
      <c r="J317" s="262"/>
      <c r="K317" s="263"/>
      <c r="L317" s="269"/>
      <c r="M317" s="272"/>
      <c r="N317" s="262"/>
      <c r="O317" s="263"/>
      <c r="P317" s="228"/>
      <c r="Q317" s="230"/>
    </row>
    <row r="318" spans="1:17" s="5" customFormat="1" ht="4.7" customHeight="1" x14ac:dyDescent="0.15">
      <c r="A318" s="238"/>
      <c r="B318" s="212"/>
      <c r="C318" s="213"/>
      <c r="D318" s="214"/>
      <c r="E318" s="212"/>
      <c r="F318" s="214"/>
      <c r="G318" s="219"/>
      <c r="H318" s="232"/>
      <c r="I318" s="268"/>
      <c r="J318" s="264"/>
      <c r="K318" s="263"/>
      <c r="L318" s="232"/>
      <c r="M318" s="268"/>
      <c r="N318" s="264"/>
      <c r="O318" s="263"/>
      <c r="P318" s="212"/>
      <c r="Q318" s="230"/>
    </row>
    <row r="319" spans="1:17" s="5" customFormat="1" ht="4.7" customHeight="1" x14ac:dyDescent="0.15">
      <c r="A319" s="239"/>
      <c r="B319" s="215"/>
      <c r="C319" s="216"/>
      <c r="D319" s="217"/>
      <c r="E319" s="215"/>
      <c r="F319" s="217"/>
      <c r="G319" s="220"/>
      <c r="H319" s="274"/>
      <c r="I319" s="273"/>
      <c r="J319" s="265"/>
      <c r="K319" s="266"/>
      <c r="L319" s="274"/>
      <c r="M319" s="273"/>
      <c r="N319" s="265"/>
      <c r="O319" s="266"/>
      <c r="P319" s="256"/>
      <c r="Q319" s="257"/>
    </row>
    <row r="320" spans="1:17" s="5" customFormat="1" ht="5.0999999999999996" customHeight="1" x14ac:dyDescent="0.15">
      <c r="A320" s="237"/>
      <c r="B320" s="221"/>
      <c r="C320" s="226"/>
      <c r="D320" s="227"/>
      <c r="E320" s="221"/>
      <c r="F320" s="222"/>
      <c r="G320" s="218"/>
      <c r="H320" s="231"/>
      <c r="I320" s="267"/>
      <c r="J320" s="258"/>
      <c r="K320" s="259"/>
      <c r="L320" s="231"/>
      <c r="M320" s="267"/>
      <c r="N320" s="258"/>
      <c r="O320" s="259"/>
      <c r="P320" s="221"/>
      <c r="Q320" s="227"/>
    </row>
    <row r="321" spans="1:17" s="5" customFormat="1" ht="4.7" customHeight="1" x14ac:dyDescent="0.15">
      <c r="A321" s="238"/>
      <c r="B321" s="228"/>
      <c r="C321" s="229"/>
      <c r="D321" s="230"/>
      <c r="E321" s="212"/>
      <c r="F321" s="214"/>
      <c r="G321" s="219"/>
      <c r="H321" s="232"/>
      <c r="I321" s="268"/>
      <c r="J321" s="260"/>
      <c r="K321" s="261"/>
      <c r="L321" s="232"/>
      <c r="M321" s="268"/>
      <c r="N321" s="260"/>
      <c r="O321" s="261"/>
      <c r="P321" s="228"/>
      <c r="Q321" s="230"/>
    </row>
    <row r="322" spans="1:17" s="5" customFormat="1" ht="4.7" customHeight="1" x14ac:dyDescent="0.15">
      <c r="A322" s="238"/>
      <c r="B322" s="228"/>
      <c r="C322" s="229"/>
      <c r="D322" s="230"/>
      <c r="E322" s="212"/>
      <c r="F322" s="214"/>
      <c r="G322" s="219"/>
      <c r="H322" s="232"/>
      <c r="I322" s="268"/>
      <c r="J322" s="260"/>
      <c r="K322" s="261"/>
      <c r="L322" s="232"/>
      <c r="M322" s="268"/>
      <c r="N322" s="260"/>
      <c r="O322" s="261"/>
      <c r="P322" s="212"/>
      <c r="Q322" s="230"/>
    </row>
    <row r="323" spans="1:17" s="5" customFormat="1" ht="4.7" customHeight="1" x14ac:dyDescent="0.15">
      <c r="A323" s="238"/>
      <c r="B323" s="212"/>
      <c r="C323" s="213"/>
      <c r="D323" s="214"/>
      <c r="E323" s="212"/>
      <c r="F323" s="214"/>
      <c r="G323" s="219"/>
      <c r="H323" s="269"/>
      <c r="I323" s="272"/>
      <c r="J323" s="262"/>
      <c r="K323" s="263"/>
      <c r="L323" s="269"/>
      <c r="M323" s="272"/>
      <c r="N323" s="262"/>
      <c r="O323" s="263"/>
      <c r="P323" s="228"/>
      <c r="Q323" s="230"/>
    </row>
    <row r="324" spans="1:17" s="5" customFormat="1" ht="4.7" customHeight="1" x14ac:dyDescent="0.15">
      <c r="A324" s="238"/>
      <c r="B324" s="212"/>
      <c r="C324" s="213"/>
      <c r="D324" s="214"/>
      <c r="E324" s="212"/>
      <c r="F324" s="214"/>
      <c r="G324" s="219"/>
      <c r="H324" s="232"/>
      <c r="I324" s="268"/>
      <c r="J324" s="264"/>
      <c r="K324" s="263"/>
      <c r="L324" s="232"/>
      <c r="M324" s="268"/>
      <c r="N324" s="264"/>
      <c r="O324" s="263"/>
      <c r="P324" s="212"/>
      <c r="Q324" s="230"/>
    </row>
    <row r="325" spans="1:17" s="5" customFormat="1" ht="4.7" customHeight="1" x14ac:dyDescent="0.15">
      <c r="A325" s="239"/>
      <c r="B325" s="215"/>
      <c r="C325" s="216"/>
      <c r="D325" s="217"/>
      <c r="E325" s="215"/>
      <c r="F325" s="217"/>
      <c r="G325" s="220"/>
      <c r="H325" s="274"/>
      <c r="I325" s="273"/>
      <c r="J325" s="265"/>
      <c r="K325" s="266"/>
      <c r="L325" s="274"/>
      <c r="M325" s="273"/>
      <c r="N325" s="265"/>
      <c r="O325" s="266"/>
      <c r="P325" s="256"/>
      <c r="Q325" s="257"/>
    </row>
    <row r="326" spans="1:17" s="5" customFormat="1" ht="5.0999999999999996" customHeight="1" x14ac:dyDescent="0.15">
      <c r="A326" s="237"/>
      <c r="B326" s="221"/>
      <c r="C326" s="226"/>
      <c r="D326" s="227"/>
      <c r="E326" s="221"/>
      <c r="F326" s="222"/>
      <c r="G326" s="218"/>
      <c r="H326" s="231"/>
      <c r="I326" s="267"/>
      <c r="J326" s="258"/>
      <c r="K326" s="259"/>
      <c r="L326" s="231"/>
      <c r="M326" s="267"/>
      <c r="N326" s="258"/>
      <c r="O326" s="259"/>
      <c r="P326" s="221"/>
      <c r="Q326" s="227"/>
    </row>
    <row r="327" spans="1:17" s="5" customFormat="1" ht="4.7" customHeight="1" x14ac:dyDescent="0.15">
      <c r="A327" s="238"/>
      <c r="B327" s="228"/>
      <c r="C327" s="229"/>
      <c r="D327" s="230"/>
      <c r="E327" s="212"/>
      <c r="F327" s="214"/>
      <c r="G327" s="219"/>
      <c r="H327" s="232"/>
      <c r="I327" s="268"/>
      <c r="J327" s="260"/>
      <c r="K327" s="261"/>
      <c r="L327" s="232"/>
      <c r="M327" s="268"/>
      <c r="N327" s="260"/>
      <c r="O327" s="261"/>
      <c r="P327" s="228"/>
      <c r="Q327" s="230"/>
    </row>
    <row r="328" spans="1:17" s="5" customFormat="1" ht="4.7" customHeight="1" x14ac:dyDescent="0.15">
      <c r="A328" s="238"/>
      <c r="B328" s="228"/>
      <c r="C328" s="229"/>
      <c r="D328" s="230"/>
      <c r="E328" s="212"/>
      <c r="F328" s="214"/>
      <c r="G328" s="219"/>
      <c r="H328" s="232"/>
      <c r="I328" s="268"/>
      <c r="J328" s="260"/>
      <c r="K328" s="261"/>
      <c r="L328" s="232"/>
      <c r="M328" s="268"/>
      <c r="N328" s="260"/>
      <c r="O328" s="261"/>
      <c r="P328" s="212"/>
      <c r="Q328" s="230"/>
    </row>
    <row r="329" spans="1:17" s="5" customFormat="1" ht="4.7" customHeight="1" x14ac:dyDescent="0.15">
      <c r="A329" s="238"/>
      <c r="B329" s="212" t="s">
        <v>138</v>
      </c>
      <c r="C329" s="213"/>
      <c r="D329" s="214"/>
      <c r="E329" s="212"/>
      <c r="F329" s="214"/>
      <c r="G329" s="219"/>
      <c r="H329" s="269"/>
      <c r="I329" s="272"/>
      <c r="J329" s="262"/>
      <c r="K329" s="263"/>
      <c r="L329" s="269"/>
      <c r="M329" s="272"/>
      <c r="N329" s="262"/>
      <c r="O329" s="263"/>
      <c r="P329" s="228"/>
      <c r="Q329" s="230"/>
    </row>
    <row r="330" spans="1:17" s="5" customFormat="1" ht="4.7" customHeight="1" x14ac:dyDescent="0.15">
      <c r="A330" s="238"/>
      <c r="B330" s="212"/>
      <c r="C330" s="213"/>
      <c r="D330" s="214"/>
      <c r="E330" s="212"/>
      <c r="F330" s="214"/>
      <c r="G330" s="219"/>
      <c r="H330" s="232"/>
      <c r="I330" s="268"/>
      <c r="J330" s="264"/>
      <c r="K330" s="263"/>
      <c r="L330" s="232"/>
      <c r="M330" s="268"/>
      <c r="N330" s="264"/>
      <c r="O330" s="263"/>
      <c r="P330" s="212"/>
      <c r="Q330" s="230"/>
    </row>
    <row r="331" spans="1:17" s="5" customFormat="1" ht="4.7" customHeight="1" x14ac:dyDescent="0.15">
      <c r="A331" s="239"/>
      <c r="B331" s="215"/>
      <c r="C331" s="216"/>
      <c r="D331" s="217"/>
      <c r="E331" s="215"/>
      <c r="F331" s="217"/>
      <c r="G331" s="220"/>
      <c r="H331" s="274"/>
      <c r="I331" s="273"/>
      <c r="J331" s="265"/>
      <c r="K331" s="266"/>
      <c r="L331" s="274"/>
      <c r="M331" s="273"/>
      <c r="N331" s="265"/>
      <c r="O331" s="266"/>
      <c r="P331" s="256"/>
      <c r="Q331" s="257"/>
    </row>
    <row r="332" spans="1:17" s="5" customFormat="1" ht="5.0999999999999996" customHeight="1" x14ac:dyDescent="0.15">
      <c r="A332" s="237"/>
      <c r="B332" s="221"/>
      <c r="C332" s="226"/>
      <c r="D332" s="227"/>
      <c r="E332" s="221"/>
      <c r="F332" s="222"/>
      <c r="G332" s="218"/>
      <c r="H332" s="231"/>
      <c r="I332" s="267"/>
      <c r="J332" s="258"/>
      <c r="K332" s="259"/>
      <c r="L332" s="231"/>
      <c r="M332" s="267"/>
      <c r="N332" s="258"/>
      <c r="O332" s="259"/>
      <c r="P332" s="221"/>
      <c r="Q332" s="227"/>
    </row>
    <row r="333" spans="1:17" s="5" customFormat="1" ht="4.7" customHeight="1" x14ac:dyDescent="0.15">
      <c r="A333" s="238"/>
      <c r="B333" s="228"/>
      <c r="C333" s="229"/>
      <c r="D333" s="230"/>
      <c r="E333" s="212"/>
      <c r="F333" s="214"/>
      <c r="G333" s="219"/>
      <c r="H333" s="232"/>
      <c r="I333" s="268"/>
      <c r="J333" s="260"/>
      <c r="K333" s="261"/>
      <c r="L333" s="232"/>
      <c r="M333" s="268"/>
      <c r="N333" s="260"/>
      <c r="O333" s="261"/>
      <c r="P333" s="228"/>
      <c r="Q333" s="230"/>
    </row>
    <row r="334" spans="1:17" s="5" customFormat="1" ht="4.7" customHeight="1" x14ac:dyDescent="0.15">
      <c r="A334" s="238"/>
      <c r="B334" s="228"/>
      <c r="C334" s="229"/>
      <c r="D334" s="230"/>
      <c r="E334" s="212"/>
      <c r="F334" s="214"/>
      <c r="G334" s="219"/>
      <c r="H334" s="232"/>
      <c r="I334" s="268"/>
      <c r="J334" s="260"/>
      <c r="K334" s="261"/>
      <c r="L334" s="232"/>
      <c r="M334" s="268"/>
      <c r="N334" s="260"/>
      <c r="O334" s="261"/>
      <c r="P334" s="212"/>
      <c r="Q334" s="230"/>
    </row>
    <row r="335" spans="1:17" s="5" customFormat="1" ht="4.7" customHeight="1" x14ac:dyDescent="0.15">
      <c r="A335" s="238"/>
      <c r="B335" s="212"/>
      <c r="C335" s="213"/>
      <c r="D335" s="214"/>
      <c r="E335" s="212"/>
      <c r="F335" s="214"/>
      <c r="G335" s="219"/>
      <c r="H335" s="269"/>
      <c r="I335" s="272"/>
      <c r="J335" s="262"/>
      <c r="K335" s="263"/>
      <c r="L335" s="269"/>
      <c r="M335" s="272"/>
      <c r="N335" s="262"/>
      <c r="O335" s="263"/>
      <c r="P335" s="228"/>
      <c r="Q335" s="230"/>
    </row>
    <row r="336" spans="1:17" s="5" customFormat="1" ht="4.7" customHeight="1" x14ac:dyDescent="0.15">
      <c r="A336" s="238"/>
      <c r="B336" s="212"/>
      <c r="C336" s="213"/>
      <c r="D336" s="214"/>
      <c r="E336" s="212"/>
      <c r="F336" s="214"/>
      <c r="G336" s="219"/>
      <c r="H336" s="232"/>
      <c r="I336" s="268"/>
      <c r="J336" s="264"/>
      <c r="K336" s="263"/>
      <c r="L336" s="232"/>
      <c r="M336" s="268"/>
      <c r="N336" s="264"/>
      <c r="O336" s="263"/>
      <c r="P336" s="212"/>
      <c r="Q336" s="230"/>
    </row>
    <row r="337" spans="1:17" s="5" customFormat="1" ht="4.7" customHeight="1" x14ac:dyDescent="0.15">
      <c r="A337" s="239"/>
      <c r="B337" s="215"/>
      <c r="C337" s="216"/>
      <c r="D337" s="217"/>
      <c r="E337" s="215"/>
      <c r="F337" s="217"/>
      <c r="G337" s="220"/>
      <c r="H337" s="274"/>
      <c r="I337" s="273"/>
      <c r="J337" s="265"/>
      <c r="K337" s="266"/>
      <c r="L337" s="274"/>
      <c r="M337" s="273"/>
      <c r="N337" s="265"/>
      <c r="O337" s="266"/>
      <c r="P337" s="256"/>
      <c r="Q337" s="257"/>
    </row>
    <row r="338" spans="1:17" s="5" customFormat="1" ht="5.0999999999999996" customHeight="1" x14ac:dyDescent="0.15">
      <c r="A338" s="237"/>
      <c r="B338" s="221"/>
      <c r="C338" s="226"/>
      <c r="D338" s="227"/>
      <c r="E338" s="221"/>
      <c r="F338" s="222"/>
      <c r="G338" s="218"/>
      <c r="H338" s="231"/>
      <c r="I338" s="267"/>
      <c r="J338" s="258"/>
      <c r="K338" s="259"/>
      <c r="L338" s="231"/>
      <c r="M338" s="267"/>
      <c r="N338" s="258"/>
      <c r="O338" s="259"/>
      <c r="P338" s="221"/>
      <c r="Q338" s="227"/>
    </row>
    <row r="339" spans="1:17" s="5" customFormat="1" ht="4.7" customHeight="1" x14ac:dyDescent="0.15">
      <c r="A339" s="238"/>
      <c r="B339" s="228"/>
      <c r="C339" s="229"/>
      <c r="D339" s="230"/>
      <c r="E339" s="212"/>
      <c r="F339" s="214"/>
      <c r="G339" s="219"/>
      <c r="H339" s="232"/>
      <c r="I339" s="268"/>
      <c r="J339" s="260"/>
      <c r="K339" s="261"/>
      <c r="L339" s="232"/>
      <c r="M339" s="268"/>
      <c r="N339" s="260"/>
      <c r="O339" s="261"/>
      <c r="P339" s="228"/>
      <c r="Q339" s="230"/>
    </row>
    <row r="340" spans="1:17" s="5" customFormat="1" ht="4.7" customHeight="1" x14ac:dyDescent="0.15">
      <c r="A340" s="238"/>
      <c r="B340" s="228"/>
      <c r="C340" s="229"/>
      <c r="D340" s="230"/>
      <c r="E340" s="212"/>
      <c r="F340" s="214"/>
      <c r="G340" s="219"/>
      <c r="H340" s="232"/>
      <c r="I340" s="268"/>
      <c r="J340" s="260"/>
      <c r="K340" s="261"/>
      <c r="L340" s="232"/>
      <c r="M340" s="268"/>
      <c r="N340" s="260"/>
      <c r="O340" s="261"/>
      <c r="P340" s="212"/>
      <c r="Q340" s="230"/>
    </row>
    <row r="341" spans="1:17" s="5" customFormat="1" ht="4.7" customHeight="1" x14ac:dyDescent="0.15">
      <c r="A341" s="238"/>
      <c r="B341" s="212" t="s">
        <v>139</v>
      </c>
      <c r="C341" s="213"/>
      <c r="D341" s="214"/>
      <c r="E341" s="212"/>
      <c r="F341" s="214"/>
      <c r="G341" s="219"/>
      <c r="H341" s="269"/>
      <c r="I341" s="272"/>
      <c r="J341" s="262"/>
      <c r="K341" s="263"/>
      <c r="L341" s="269"/>
      <c r="M341" s="272"/>
      <c r="N341" s="262"/>
      <c r="O341" s="263"/>
      <c r="P341" s="228"/>
      <c r="Q341" s="230"/>
    </row>
    <row r="342" spans="1:17" s="5" customFormat="1" ht="4.7" customHeight="1" x14ac:dyDescent="0.15">
      <c r="A342" s="238"/>
      <c r="B342" s="212"/>
      <c r="C342" s="213"/>
      <c r="D342" s="214"/>
      <c r="E342" s="212"/>
      <c r="F342" s="214"/>
      <c r="G342" s="219"/>
      <c r="H342" s="232"/>
      <c r="I342" s="268"/>
      <c r="J342" s="264"/>
      <c r="K342" s="263"/>
      <c r="L342" s="232"/>
      <c r="M342" s="268"/>
      <c r="N342" s="264"/>
      <c r="O342" s="263"/>
      <c r="P342" s="212"/>
      <c r="Q342" s="230"/>
    </row>
    <row r="343" spans="1:17" s="5" customFormat="1" ht="4.7" customHeight="1" x14ac:dyDescent="0.15">
      <c r="A343" s="239"/>
      <c r="B343" s="215"/>
      <c r="C343" s="216"/>
      <c r="D343" s="217"/>
      <c r="E343" s="215"/>
      <c r="F343" s="217"/>
      <c r="G343" s="220"/>
      <c r="H343" s="274"/>
      <c r="I343" s="273"/>
      <c r="J343" s="265"/>
      <c r="K343" s="266"/>
      <c r="L343" s="274"/>
      <c r="M343" s="273"/>
      <c r="N343" s="265"/>
      <c r="O343" s="266"/>
      <c r="P343" s="256"/>
      <c r="Q343" s="257"/>
    </row>
    <row r="344" spans="1:17" s="5" customFormat="1" ht="5.0999999999999996" customHeight="1" x14ac:dyDescent="0.15">
      <c r="A344" s="237"/>
      <c r="B344" s="221"/>
      <c r="C344" s="226"/>
      <c r="D344" s="227"/>
      <c r="E344" s="221"/>
      <c r="F344" s="222"/>
      <c r="G344" s="218"/>
      <c r="H344" s="231"/>
      <c r="I344" s="267"/>
      <c r="J344" s="258"/>
      <c r="K344" s="259"/>
      <c r="L344" s="231"/>
      <c r="M344" s="267"/>
      <c r="N344" s="258"/>
      <c r="O344" s="259"/>
      <c r="P344" s="221"/>
      <c r="Q344" s="227"/>
    </row>
    <row r="345" spans="1:17" s="5" customFormat="1" ht="4.7" customHeight="1" x14ac:dyDescent="0.15">
      <c r="A345" s="238"/>
      <c r="B345" s="228"/>
      <c r="C345" s="229"/>
      <c r="D345" s="230"/>
      <c r="E345" s="212"/>
      <c r="F345" s="214"/>
      <c r="G345" s="219"/>
      <c r="H345" s="232"/>
      <c r="I345" s="268"/>
      <c r="J345" s="260"/>
      <c r="K345" s="261"/>
      <c r="L345" s="232"/>
      <c r="M345" s="268"/>
      <c r="N345" s="260"/>
      <c r="O345" s="261"/>
      <c r="P345" s="228"/>
      <c r="Q345" s="230"/>
    </row>
    <row r="346" spans="1:17" s="5" customFormat="1" ht="4.7" customHeight="1" x14ac:dyDescent="0.15">
      <c r="A346" s="238"/>
      <c r="B346" s="228"/>
      <c r="C346" s="229"/>
      <c r="D346" s="230"/>
      <c r="E346" s="212"/>
      <c r="F346" s="214"/>
      <c r="G346" s="219"/>
      <c r="H346" s="232"/>
      <c r="I346" s="268"/>
      <c r="J346" s="260"/>
      <c r="K346" s="261"/>
      <c r="L346" s="232"/>
      <c r="M346" s="268"/>
      <c r="N346" s="260"/>
      <c r="O346" s="261"/>
      <c r="P346" s="212"/>
      <c r="Q346" s="230"/>
    </row>
    <row r="347" spans="1:17" s="5" customFormat="1" ht="4.7" customHeight="1" x14ac:dyDescent="0.15">
      <c r="A347" s="238"/>
      <c r="B347" s="212"/>
      <c r="C347" s="213"/>
      <c r="D347" s="214"/>
      <c r="E347" s="212"/>
      <c r="F347" s="214"/>
      <c r="G347" s="219"/>
      <c r="H347" s="269"/>
      <c r="I347" s="272"/>
      <c r="J347" s="262"/>
      <c r="K347" s="263"/>
      <c r="L347" s="269"/>
      <c r="M347" s="272"/>
      <c r="N347" s="262"/>
      <c r="O347" s="263"/>
      <c r="P347" s="228"/>
      <c r="Q347" s="230"/>
    </row>
    <row r="348" spans="1:17" s="5" customFormat="1" ht="4.7" customHeight="1" x14ac:dyDescent="0.15">
      <c r="A348" s="238"/>
      <c r="B348" s="212"/>
      <c r="C348" s="213"/>
      <c r="D348" s="214"/>
      <c r="E348" s="212"/>
      <c r="F348" s="214"/>
      <c r="G348" s="219"/>
      <c r="H348" s="232"/>
      <c r="I348" s="268"/>
      <c r="J348" s="264"/>
      <c r="K348" s="263"/>
      <c r="L348" s="232"/>
      <c r="M348" s="268"/>
      <c r="N348" s="264"/>
      <c r="O348" s="263"/>
      <c r="P348" s="212"/>
      <c r="Q348" s="230"/>
    </row>
    <row r="349" spans="1:17" s="5" customFormat="1" ht="4.7" customHeight="1" x14ac:dyDescent="0.15">
      <c r="A349" s="239"/>
      <c r="B349" s="215"/>
      <c r="C349" s="216"/>
      <c r="D349" s="217"/>
      <c r="E349" s="215"/>
      <c r="F349" s="217"/>
      <c r="G349" s="220"/>
      <c r="H349" s="274"/>
      <c r="I349" s="273"/>
      <c r="J349" s="265"/>
      <c r="K349" s="266"/>
      <c r="L349" s="274"/>
      <c r="M349" s="273"/>
      <c r="N349" s="265"/>
      <c r="O349" s="266"/>
      <c r="P349" s="256"/>
      <c r="Q349" s="257"/>
    </row>
    <row r="350" spans="1:17" s="5" customFormat="1" ht="5.0999999999999996" customHeight="1" x14ac:dyDescent="0.15">
      <c r="A350" s="237"/>
      <c r="B350" s="221"/>
      <c r="C350" s="226"/>
      <c r="D350" s="227"/>
      <c r="E350" s="221"/>
      <c r="F350" s="222"/>
      <c r="G350" s="218"/>
      <c r="H350" s="231"/>
      <c r="I350" s="267"/>
      <c r="J350" s="258"/>
      <c r="K350" s="259"/>
      <c r="L350" s="231"/>
      <c r="M350" s="267"/>
      <c r="N350" s="258"/>
      <c r="O350" s="259"/>
      <c r="P350" s="221"/>
      <c r="Q350" s="227"/>
    </row>
    <row r="351" spans="1:17" s="5" customFormat="1" ht="4.7" customHeight="1" x14ac:dyDescent="0.15">
      <c r="A351" s="238"/>
      <c r="B351" s="228"/>
      <c r="C351" s="229"/>
      <c r="D351" s="230"/>
      <c r="E351" s="212"/>
      <c r="F351" s="214"/>
      <c r="G351" s="219"/>
      <c r="H351" s="232"/>
      <c r="I351" s="268"/>
      <c r="J351" s="260"/>
      <c r="K351" s="261"/>
      <c r="L351" s="232"/>
      <c r="M351" s="268"/>
      <c r="N351" s="260"/>
      <c r="O351" s="261"/>
      <c r="P351" s="228"/>
      <c r="Q351" s="230"/>
    </row>
    <row r="352" spans="1:17" s="5" customFormat="1" ht="4.7" customHeight="1" x14ac:dyDescent="0.15">
      <c r="A352" s="238"/>
      <c r="B352" s="228"/>
      <c r="C352" s="229"/>
      <c r="D352" s="230"/>
      <c r="E352" s="212"/>
      <c r="F352" s="214"/>
      <c r="G352" s="219"/>
      <c r="H352" s="232"/>
      <c r="I352" s="268"/>
      <c r="J352" s="260"/>
      <c r="K352" s="261"/>
      <c r="L352" s="232"/>
      <c r="M352" s="268"/>
      <c r="N352" s="260"/>
      <c r="O352" s="261"/>
      <c r="P352" s="212"/>
      <c r="Q352" s="230"/>
    </row>
    <row r="353" spans="1:17" s="5" customFormat="1" ht="4.7" customHeight="1" x14ac:dyDescent="0.15">
      <c r="A353" s="238"/>
      <c r="B353" s="212" t="s">
        <v>140</v>
      </c>
      <c r="C353" s="213"/>
      <c r="D353" s="214"/>
      <c r="E353" s="212"/>
      <c r="F353" s="214"/>
      <c r="G353" s="219"/>
      <c r="H353" s="269"/>
      <c r="I353" s="272"/>
      <c r="J353" s="262"/>
      <c r="K353" s="263"/>
      <c r="L353" s="269"/>
      <c r="M353" s="272"/>
      <c r="N353" s="262"/>
      <c r="O353" s="263"/>
      <c r="P353" s="228"/>
      <c r="Q353" s="230"/>
    </row>
    <row r="354" spans="1:17" s="5" customFormat="1" ht="4.7" customHeight="1" x14ac:dyDescent="0.15">
      <c r="A354" s="238"/>
      <c r="B354" s="212"/>
      <c r="C354" s="213"/>
      <c r="D354" s="214"/>
      <c r="E354" s="212"/>
      <c r="F354" s="214"/>
      <c r="G354" s="219"/>
      <c r="H354" s="232"/>
      <c r="I354" s="268"/>
      <c r="J354" s="264"/>
      <c r="K354" s="263"/>
      <c r="L354" s="232"/>
      <c r="M354" s="268"/>
      <c r="N354" s="264"/>
      <c r="O354" s="263"/>
      <c r="P354" s="212"/>
      <c r="Q354" s="230"/>
    </row>
    <row r="355" spans="1:17" s="5" customFormat="1" ht="4.7" customHeight="1" x14ac:dyDescent="0.15">
      <c r="A355" s="239"/>
      <c r="B355" s="215"/>
      <c r="C355" s="216"/>
      <c r="D355" s="217"/>
      <c r="E355" s="215"/>
      <c r="F355" s="217"/>
      <c r="G355" s="220"/>
      <c r="H355" s="274"/>
      <c r="I355" s="273"/>
      <c r="J355" s="265"/>
      <c r="K355" s="266"/>
      <c r="L355" s="274"/>
      <c r="M355" s="273"/>
      <c r="N355" s="265"/>
      <c r="O355" s="266"/>
      <c r="P355" s="256"/>
      <c r="Q355" s="257"/>
    </row>
    <row r="356" spans="1:17" s="5" customFormat="1" ht="5.0999999999999996" customHeight="1" x14ac:dyDescent="0.15">
      <c r="A356" s="237"/>
      <c r="B356" s="221"/>
      <c r="C356" s="226"/>
      <c r="D356" s="227"/>
      <c r="E356" s="221"/>
      <c r="F356" s="222"/>
      <c r="G356" s="218"/>
      <c r="H356" s="231"/>
      <c r="I356" s="267"/>
      <c r="J356" s="258"/>
      <c r="K356" s="259"/>
      <c r="L356" s="231"/>
      <c r="M356" s="267"/>
      <c r="N356" s="258"/>
      <c r="O356" s="259"/>
      <c r="P356" s="221"/>
      <c r="Q356" s="227"/>
    </row>
    <row r="357" spans="1:17" s="5" customFormat="1" ht="4.7" customHeight="1" x14ac:dyDescent="0.15">
      <c r="A357" s="238"/>
      <c r="B357" s="228"/>
      <c r="C357" s="229"/>
      <c r="D357" s="230"/>
      <c r="E357" s="212"/>
      <c r="F357" s="214"/>
      <c r="G357" s="219"/>
      <c r="H357" s="232"/>
      <c r="I357" s="268"/>
      <c r="J357" s="260"/>
      <c r="K357" s="261"/>
      <c r="L357" s="232"/>
      <c r="M357" s="268"/>
      <c r="N357" s="260"/>
      <c r="O357" s="261"/>
      <c r="P357" s="228"/>
      <c r="Q357" s="230"/>
    </row>
    <row r="358" spans="1:17" s="5" customFormat="1" ht="4.7" customHeight="1" x14ac:dyDescent="0.15">
      <c r="A358" s="238"/>
      <c r="B358" s="228"/>
      <c r="C358" s="229"/>
      <c r="D358" s="230"/>
      <c r="E358" s="212"/>
      <c r="F358" s="214"/>
      <c r="G358" s="219"/>
      <c r="H358" s="232"/>
      <c r="I358" s="268"/>
      <c r="J358" s="260"/>
      <c r="K358" s="261"/>
      <c r="L358" s="232"/>
      <c r="M358" s="268"/>
      <c r="N358" s="260"/>
      <c r="O358" s="261"/>
      <c r="P358" s="212"/>
      <c r="Q358" s="230"/>
    </row>
    <row r="359" spans="1:17" s="5" customFormat="1" ht="4.7" customHeight="1" x14ac:dyDescent="0.15">
      <c r="A359" s="238"/>
      <c r="B359" s="212"/>
      <c r="C359" s="213"/>
      <c r="D359" s="214"/>
      <c r="E359" s="212"/>
      <c r="F359" s="214"/>
      <c r="G359" s="219"/>
      <c r="H359" s="269"/>
      <c r="I359" s="272"/>
      <c r="J359" s="262"/>
      <c r="K359" s="263"/>
      <c r="L359" s="269"/>
      <c r="M359" s="272"/>
      <c r="N359" s="262"/>
      <c r="O359" s="263"/>
      <c r="P359" s="228"/>
      <c r="Q359" s="230"/>
    </row>
    <row r="360" spans="1:17" s="5" customFormat="1" ht="4.7" customHeight="1" x14ac:dyDescent="0.15">
      <c r="A360" s="238"/>
      <c r="B360" s="212"/>
      <c r="C360" s="213"/>
      <c r="D360" s="214"/>
      <c r="E360" s="212"/>
      <c r="F360" s="214"/>
      <c r="G360" s="219"/>
      <c r="H360" s="232"/>
      <c r="I360" s="268"/>
      <c r="J360" s="264"/>
      <c r="K360" s="263"/>
      <c r="L360" s="232"/>
      <c r="M360" s="268"/>
      <c r="N360" s="264"/>
      <c r="O360" s="263"/>
      <c r="P360" s="212"/>
      <c r="Q360" s="230"/>
    </row>
    <row r="361" spans="1:17" s="5" customFormat="1" ht="4.7" customHeight="1" x14ac:dyDescent="0.15">
      <c r="A361" s="239"/>
      <c r="B361" s="215"/>
      <c r="C361" s="216"/>
      <c r="D361" s="217"/>
      <c r="E361" s="215"/>
      <c r="F361" s="217"/>
      <c r="G361" s="220"/>
      <c r="H361" s="274"/>
      <c r="I361" s="273"/>
      <c r="J361" s="265"/>
      <c r="K361" s="266"/>
      <c r="L361" s="274"/>
      <c r="M361" s="273"/>
      <c r="N361" s="265"/>
      <c r="O361" s="266"/>
      <c r="P361" s="256"/>
      <c r="Q361" s="257"/>
    </row>
    <row r="364" spans="1:17" s="1" customFormat="1" ht="57.95" customHeight="1" x14ac:dyDescent="0.15"/>
    <row r="365" spans="1:17" s="20" customFormat="1" ht="18.600000000000001" customHeight="1" x14ac:dyDescent="0.15">
      <c r="A365" s="17"/>
      <c r="B365" s="18"/>
      <c r="C365" s="18"/>
      <c r="D365" s="18"/>
      <c r="E365" s="18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9"/>
    </row>
    <row r="366" spans="1:17" s="20" customFormat="1" ht="18.600000000000001" customHeight="1" x14ac:dyDescent="0.15">
      <c r="A366" s="21"/>
      <c r="Q366" s="22"/>
    </row>
    <row r="367" spans="1:17" s="20" customFormat="1" ht="32.450000000000003" customHeight="1" x14ac:dyDescent="0.3">
      <c r="A367" s="21"/>
      <c r="D367" s="23"/>
      <c r="E367" s="24"/>
      <c r="F367" s="233" t="s">
        <v>85</v>
      </c>
      <c r="G367" s="234"/>
      <c r="H367" s="234"/>
      <c r="I367" s="234"/>
      <c r="J367" s="224" t="s">
        <v>100</v>
      </c>
      <c r="K367" s="225"/>
      <c r="L367" s="225"/>
      <c r="M367" s="225"/>
      <c r="N367" s="225"/>
      <c r="O367"/>
      <c r="P367" s="39"/>
      <c r="Q367" s="22"/>
    </row>
    <row r="368" spans="1:17" s="20" customFormat="1" ht="29.25" customHeight="1" x14ac:dyDescent="0.15">
      <c r="A368" s="21"/>
      <c r="Q368" s="22"/>
    </row>
    <row r="369" spans="1:17" s="20" customFormat="1" ht="18.600000000000001" customHeight="1" x14ac:dyDescent="0.15">
      <c r="A369" s="76" t="s">
        <v>36</v>
      </c>
      <c r="B369" s="29" t="s">
        <v>38</v>
      </c>
      <c r="C369" s="4"/>
      <c r="D369" s="4"/>
      <c r="E369" s="4"/>
      <c r="F369" s="4"/>
      <c r="G369" s="4"/>
      <c r="H369" s="4"/>
      <c r="I369" s="29"/>
      <c r="J369" s="29"/>
      <c r="K369" s="29"/>
      <c r="L369" s="29"/>
      <c r="M369" s="29"/>
      <c r="N369" s="29"/>
      <c r="Q369" s="22"/>
    </row>
    <row r="370" spans="1:17" s="20" customFormat="1" ht="12.75" customHeight="1" x14ac:dyDescent="0.15">
      <c r="A370" s="33"/>
      <c r="B370" s="29"/>
      <c r="C370" s="29"/>
      <c r="D370" s="29"/>
      <c r="E370" s="29"/>
      <c r="F370" s="29"/>
      <c r="G370" s="29"/>
      <c r="H370" s="29"/>
      <c r="I370" s="29"/>
      <c r="J370" s="29"/>
      <c r="K370" s="29"/>
      <c r="L370" s="29"/>
      <c r="M370" s="29"/>
      <c r="N370" s="29"/>
      <c r="Q370" s="22"/>
    </row>
    <row r="371" spans="1:17" s="20" customFormat="1" ht="18.600000000000001" customHeight="1" x14ac:dyDescent="0.15">
      <c r="A371" s="33"/>
      <c r="B371" s="29" t="s">
        <v>70</v>
      </c>
      <c r="C371" s="29"/>
      <c r="D371" s="4"/>
      <c r="E371" s="4"/>
      <c r="F371" s="235"/>
      <c r="G371" s="235"/>
      <c r="H371" s="235"/>
      <c r="I371" s="235"/>
      <c r="J371" s="235"/>
      <c r="K371" s="235"/>
      <c r="L371" s="235"/>
      <c r="M371" s="235"/>
      <c r="N371" s="235"/>
      <c r="O371" s="25"/>
      <c r="P371" s="25"/>
      <c r="Q371" s="22"/>
    </row>
    <row r="372" spans="1:17" s="20" customFormat="1" ht="13.5" customHeight="1" x14ac:dyDescent="0.15">
      <c r="A372" s="33"/>
      <c r="B372" s="29"/>
      <c r="C372" s="29"/>
      <c r="D372" s="29"/>
      <c r="E372" s="29"/>
      <c r="F372" s="29"/>
      <c r="G372" s="29"/>
      <c r="H372" s="29"/>
      <c r="I372" s="29"/>
      <c r="J372" s="29"/>
      <c r="K372" s="29"/>
      <c r="L372" s="29"/>
      <c r="M372" s="29"/>
      <c r="N372" s="29"/>
      <c r="Q372" s="22"/>
    </row>
    <row r="373" spans="1:17" s="20" customFormat="1" ht="18.600000000000001" customHeight="1" x14ac:dyDescent="0.15">
      <c r="A373" s="33"/>
      <c r="B373" s="29" t="s">
        <v>69</v>
      </c>
      <c r="C373" s="29"/>
      <c r="D373" s="4"/>
      <c r="E373" s="4"/>
      <c r="F373" s="235"/>
      <c r="G373" s="235"/>
      <c r="H373" s="235"/>
      <c r="I373" s="235"/>
      <c r="J373" s="235"/>
      <c r="K373" s="235"/>
      <c r="L373" s="235"/>
      <c r="M373" s="235"/>
      <c r="N373" s="235"/>
      <c r="O373" s="25"/>
      <c r="P373" s="25"/>
      <c r="Q373" s="22"/>
    </row>
    <row r="374" spans="1:17" s="20" customFormat="1" ht="26.25" customHeight="1" x14ac:dyDescent="0.15">
      <c r="A374" s="33"/>
      <c r="B374" s="29"/>
      <c r="C374" s="29"/>
      <c r="D374" s="29"/>
      <c r="E374" s="29"/>
      <c r="F374" s="29"/>
      <c r="G374" s="29"/>
      <c r="H374" s="29"/>
      <c r="I374" s="29"/>
      <c r="J374" s="29"/>
      <c r="K374" s="29"/>
      <c r="L374" s="29"/>
      <c r="M374" s="29"/>
      <c r="N374" s="29"/>
      <c r="Q374" s="22"/>
    </row>
    <row r="375" spans="1:17" s="20" customFormat="1" ht="18.600000000000001" customHeight="1" x14ac:dyDescent="0.15">
      <c r="A375" s="76" t="s">
        <v>37</v>
      </c>
      <c r="B375" s="29"/>
      <c r="C375" s="236" t="s">
        <v>101</v>
      </c>
      <c r="D375" s="236"/>
      <c r="E375" s="236"/>
      <c r="F375" s="236"/>
      <c r="G375" s="236"/>
      <c r="H375" s="29"/>
      <c r="I375" s="29"/>
      <c r="J375" s="29"/>
      <c r="K375" s="29"/>
      <c r="L375" s="29"/>
      <c r="M375" s="29"/>
      <c r="N375" s="29"/>
      <c r="Q375" s="22"/>
    </row>
    <row r="376" spans="1:17" s="20" customFormat="1" ht="14.1" customHeight="1" x14ac:dyDescent="0.15">
      <c r="A376" s="21"/>
      <c r="Q376" s="22"/>
    </row>
    <row r="377" spans="1:17" s="20" customFormat="1" ht="20.100000000000001" customHeight="1" x14ac:dyDescent="0.15">
      <c r="A377" s="21"/>
      <c r="C377" s="25"/>
      <c r="D377" s="223" t="s">
        <v>79</v>
      </c>
      <c r="E377" s="223"/>
      <c r="F377" s="223"/>
      <c r="G377" s="223"/>
      <c r="H377" s="223"/>
      <c r="I377" s="223"/>
      <c r="J377" s="223"/>
      <c r="K377" s="223"/>
      <c r="L377" s="223"/>
      <c r="M377" s="223"/>
      <c r="N377" s="25"/>
      <c r="O377" s="25"/>
      <c r="P377" s="25"/>
      <c r="Q377" s="22"/>
    </row>
    <row r="378" spans="1:17" s="20" customFormat="1" ht="14.1" customHeight="1" x14ac:dyDescent="0.15">
      <c r="A378" s="21"/>
      <c r="D378" s="77"/>
      <c r="E378" s="77"/>
      <c r="F378" s="77"/>
      <c r="G378" s="77"/>
      <c r="H378" s="77"/>
      <c r="I378" s="77"/>
      <c r="J378" s="77"/>
      <c r="K378" s="77"/>
      <c r="L378" s="77"/>
      <c r="M378" s="77"/>
      <c r="Q378" s="22"/>
    </row>
    <row r="379" spans="1:17" s="20" customFormat="1" ht="20.100000000000001" customHeight="1" x14ac:dyDescent="0.15">
      <c r="A379" s="21"/>
      <c r="C379" s="25"/>
      <c r="D379" s="223" t="s">
        <v>79</v>
      </c>
      <c r="E379" s="223"/>
      <c r="F379" s="223"/>
      <c r="G379" s="223"/>
      <c r="H379" s="223"/>
      <c r="I379" s="223"/>
      <c r="J379" s="223"/>
      <c r="K379" s="223"/>
      <c r="L379" s="223"/>
      <c r="M379" s="223"/>
      <c r="N379" s="25"/>
      <c r="O379" s="25"/>
      <c r="P379" s="25"/>
      <c r="Q379" s="22"/>
    </row>
    <row r="380" spans="1:17" s="20" customFormat="1" ht="14.1" customHeight="1" x14ac:dyDescent="0.15">
      <c r="A380" s="21"/>
      <c r="D380" s="77"/>
      <c r="E380" s="77"/>
      <c r="F380" s="77"/>
      <c r="G380" s="77"/>
      <c r="H380" s="77"/>
      <c r="I380" s="77"/>
      <c r="J380" s="77"/>
      <c r="K380" s="77"/>
      <c r="L380" s="77"/>
      <c r="M380" s="77"/>
      <c r="Q380" s="22"/>
    </row>
    <row r="381" spans="1:17" s="20" customFormat="1" ht="20.100000000000001" customHeight="1" x14ac:dyDescent="0.15">
      <c r="A381" s="21"/>
      <c r="C381" s="25"/>
      <c r="D381" s="223" t="s">
        <v>79</v>
      </c>
      <c r="E381" s="223"/>
      <c r="F381" s="223"/>
      <c r="G381" s="223"/>
      <c r="H381" s="223"/>
      <c r="I381" s="223"/>
      <c r="J381" s="223"/>
      <c r="K381" s="223"/>
      <c r="L381" s="223"/>
      <c r="M381" s="223"/>
      <c r="N381" s="25"/>
      <c r="O381" s="25"/>
      <c r="P381" s="25"/>
      <c r="Q381" s="22"/>
    </row>
    <row r="382" spans="1:17" s="20" customFormat="1" ht="14.1" customHeight="1" x14ac:dyDescent="0.15">
      <c r="A382" s="21"/>
      <c r="D382" s="77"/>
      <c r="E382" s="77"/>
      <c r="F382" s="77"/>
      <c r="G382" s="77"/>
      <c r="H382" s="77"/>
      <c r="I382" s="77"/>
      <c r="J382" s="77"/>
      <c r="K382" s="77"/>
      <c r="L382" s="77"/>
      <c r="M382" s="77"/>
      <c r="Q382" s="22"/>
    </row>
    <row r="383" spans="1:17" s="20" customFormat="1" ht="20.100000000000001" customHeight="1" x14ac:dyDescent="0.15">
      <c r="A383" s="21"/>
      <c r="C383" s="25"/>
      <c r="D383" s="223" t="s">
        <v>79</v>
      </c>
      <c r="E383" s="223"/>
      <c r="F383" s="223"/>
      <c r="G383" s="223"/>
      <c r="H383" s="223"/>
      <c r="I383" s="223"/>
      <c r="J383" s="223"/>
      <c r="K383" s="223"/>
      <c r="L383" s="223"/>
      <c r="M383" s="223"/>
      <c r="N383" s="25"/>
      <c r="O383" s="25"/>
      <c r="P383" s="25"/>
      <c r="Q383" s="22"/>
    </row>
    <row r="384" spans="1:17" s="20" customFormat="1" ht="14.1" customHeight="1" x14ac:dyDescent="0.15">
      <c r="A384" s="21"/>
      <c r="D384" s="77"/>
      <c r="E384" s="77"/>
      <c r="F384" s="77"/>
      <c r="G384" s="77"/>
      <c r="H384" s="77"/>
      <c r="I384" s="77"/>
      <c r="J384" s="77"/>
      <c r="K384" s="77"/>
      <c r="L384" s="77"/>
      <c r="M384" s="77"/>
      <c r="Q384" s="22"/>
    </row>
    <row r="385" spans="1:17" s="20" customFormat="1" ht="20.100000000000001" customHeight="1" x14ac:dyDescent="0.15">
      <c r="A385" s="21"/>
      <c r="C385" s="25"/>
      <c r="D385" s="223" t="s">
        <v>79</v>
      </c>
      <c r="E385" s="223"/>
      <c r="F385" s="223"/>
      <c r="G385" s="223"/>
      <c r="H385" s="223"/>
      <c r="I385" s="223"/>
      <c r="J385" s="223"/>
      <c r="K385" s="223"/>
      <c r="L385" s="223"/>
      <c r="M385" s="223"/>
      <c r="N385" s="25"/>
      <c r="O385" s="25"/>
      <c r="P385" s="25"/>
      <c r="Q385" s="22"/>
    </row>
    <row r="386" spans="1:17" s="20" customFormat="1" ht="14.1" customHeight="1" x14ac:dyDescent="0.15">
      <c r="A386" s="21"/>
      <c r="D386" s="77"/>
      <c r="E386" s="77"/>
      <c r="F386" s="77"/>
      <c r="G386" s="77"/>
      <c r="H386" s="77"/>
      <c r="I386" s="77"/>
      <c r="J386" s="77"/>
      <c r="K386" s="77"/>
      <c r="L386" s="77"/>
      <c r="M386" s="77"/>
      <c r="Q386" s="22"/>
    </row>
    <row r="387" spans="1:17" s="20" customFormat="1" ht="20.100000000000001" customHeight="1" x14ac:dyDescent="0.15">
      <c r="A387" s="21"/>
      <c r="C387" s="25"/>
      <c r="D387" s="223" t="s">
        <v>79</v>
      </c>
      <c r="E387" s="223"/>
      <c r="F387" s="223"/>
      <c r="G387" s="223"/>
      <c r="H387" s="223"/>
      <c r="I387" s="223"/>
      <c r="J387" s="223"/>
      <c r="K387" s="223"/>
      <c r="L387" s="223"/>
      <c r="M387" s="223"/>
      <c r="N387" s="25"/>
      <c r="O387" s="25"/>
      <c r="P387" s="25"/>
      <c r="Q387" s="22"/>
    </row>
    <row r="388" spans="1:17" s="20" customFormat="1" ht="14.1" customHeight="1" x14ac:dyDescent="0.15">
      <c r="A388" s="21"/>
      <c r="D388" s="77"/>
      <c r="E388" s="77"/>
      <c r="F388" s="77"/>
      <c r="G388" s="77"/>
      <c r="H388" s="77"/>
      <c r="I388" s="77"/>
      <c r="J388" s="77"/>
      <c r="K388" s="77"/>
      <c r="L388" s="77"/>
      <c r="M388" s="77"/>
      <c r="Q388" s="22"/>
    </row>
    <row r="389" spans="1:17" s="20" customFormat="1" ht="20.100000000000001" customHeight="1" x14ac:dyDescent="0.15">
      <c r="A389" s="21"/>
      <c r="C389" s="25"/>
      <c r="D389" s="223" t="s">
        <v>79</v>
      </c>
      <c r="E389" s="223"/>
      <c r="F389" s="223"/>
      <c r="G389" s="223"/>
      <c r="H389" s="223"/>
      <c r="I389" s="223"/>
      <c r="J389" s="223"/>
      <c r="K389" s="223"/>
      <c r="L389" s="223"/>
      <c r="M389" s="223"/>
      <c r="N389" s="25"/>
      <c r="O389" s="25"/>
      <c r="P389" s="25"/>
      <c r="Q389" s="22"/>
    </row>
    <row r="390" spans="1:17" s="20" customFormat="1" ht="18.600000000000001" customHeight="1" x14ac:dyDescent="0.15">
      <c r="A390" s="21"/>
      <c r="Q390" s="22"/>
    </row>
    <row r="391" spans="1:17" s="20" customFormat="1" ht="18.600000000000001" customHeight="1" x14ac:dyDescent="0.15">
      <c r="A391" s="78"/>
      <c r="B391" s="79"/>
      <c r="C391" s="79"/>
      <c r="D391" s="79"/>
      <c r="E391" s="79"/>
      <c r="F391" s="79"/>
      <c r="G391" s="79"/>
      <c r="H391" s="79"/>
      <c r="I391" s="79"/>
      <c r="J391" s="79"/>
      <c r="K391" s="79"/>
      <c r="L391" s="79"/>
      <c r="M391" s="79"/>
      <c r="N391" s="79"/>
      <c r="O391" s="79"/>
      <c r="P391" s="79"/>
      <c r="Q391" s="80"/>
    </row>
    <row r="392" spans="1:17" ht="14.1" hidden="1" customHeight="1" x14ac:dyDescent="0.15">
      <c r="A392" s="81"/>
      <c r="B392" s="81"/>
      <c r="C392" s="81"/>
      <c r="D392" s="81"/>
      <c r="E392" s="81"/>
      <c r="F392" s="81"/>
      <c r="G392" s="81"/>
      <c r="H392" s="81"/>
      <c r="I392" s="81"/>
      <c r="J392" s="81"/>
      <c r="K392" s="81"/>
      <c r="L392" s="81"/>
      <c r="M392" s="81"/>
      <c r="N392" s="81"/>
      <c r="O392" s="81"/>
      <c r="P392" s="81"/>
      <c r="Q392" s="81"/>
    </row>
    <row r="393" spans="1:17" s="5" customFormat="1" ht="18" hidden="1" customHeight="1" x14ac:dyDescent="0.15"/>
    <row r="394" spans="1:17" s="5" customFormat="1" ht="35.25" customHeight="1" x14ac:dyDescent="0.15">
      <c r="P394" s="255" t="s">
        <v>102</v>
      </c>
      <c r="Q394" s="255"/>
    </row>
    <row r="395" spans="1:17" s="5" customFormat="1" ht="28.5" customHeight="1" x14ac:dyDescent="0.15">
      <c r="A395" s="240" t="s">
        <v>47</v>
      </c>
      <c r="B395" s="242" t="s">
        <v>33</v>
      </c>
      <c r="C395" s="246"/>
      <c r="D395" s="247"/>
      <c r="E395" s="242" t="s">
        <v>34</v>
      </c>
      <c r="F395" s="247"/>
      <c r="G395" s="240" t="s">
        <v>73</v>
      </c>
      <c r="H395" s="251" t="s">
        <v>66</v>
      </c>
      <c r="I395" s="252"/>
      <c r="J395" s="252"/>
      <c r="K395" s="253"/>
      <c r="L395" s="242" t="s">
        <v>67</v>
      </c>
      <c r="M395" s="246"/>
      <c r="N395" s="246"/>
      <c r="O395" s="247"/>
      <c r="P395" s="242" t="s">
        <v>35</v>
      </c>
      <c r="Q395" s="243"/>
    </row>
    <row r="396" spans="1:17" s="5" customFormat="1" ht="28.5" customHeight="1" x14ac:dyDescent="0.15">
      <c r="A396" s="241"/>
      <c r="B396" s="248"/>
      <c r="C396" s="249"/>
      <c r="D396" s="250"/>
      <c r="E396" s="248"/>
      <c r="F396" s="250"/>
      <c r="G396" s="241"/>
      <c r="H396" s="75" t="s">
        <v>65</v>
      </c>
      <c r="I396" s="75" t="s">
        <v>24</v>
      </c>
      <c r="J396" s="242" t="s">
        <v>68</v>
      </c>
      <c r="K396" s="254"/>
      <c r="L396" s="75" t="s">
        <v>65</v>
      </c>
      <c r="M396" s="75" t="s">
        <v>24</v>
      </c>
      <c r="N396" s="242" t="s">
        <v>68</v>
      </c>
      <c r="O396" s="247"/>
      <c r="P396" s="244"/>
      <c r="Q396" s="245"/>
    </row>
    <row r="397" spans="1:17" s="5" customFormat="1" ht="5.0999999999999996" customHeight="1" x14ac:dyDescent="0.15">
      <c r="A397" s="237" t="s">
        <v>152</v>
      </c>
      <c r="B397" s="221"/>
      <c r="C397" s="226"/>
      <c r="D397" s="227"/>
      <c r="E397" s="221"/>
      <c r="F397" s="222"/>
      <c r="G397" s="218"/>
      <c r="H397" s="231"/>
      <c r="I397" s="267"/>
      <c r="J397" s="258"/>
      <c r="K397" s="259"/>
      <c r="L397" s="231"/>
      <c r="M397" s="267"/>
      <c r="N397" s="258"/>
      <c r="O397" s="259"/>
      <c r="P397" s="221"/>
      <c r="Q397" s="227"/>
    </row>
    <row r="398" spans="1:17" s="5" customFormat="1" ht="4.7" customHeight="1" x14ac:dyDescent="0.15">
      <c r="A398" s="238"/>
      <c r="B398" s="228"/>
      <c r="C398" s="229"/>
      <c r="D398" s="230"/>
      <c r="E398" s="212"/>
      <c r="F398" s="214"/>
      <c r="G398" s="219"/>
      <c r="H398" s="232"/>
      <c r="I398" s="268"/>
      <c r="J398" s="260"/>
      <c r="K398" s="261"/>
      <c r="L398" s="232"/>
      <c r="M398" s="268"/>
      <c r="N398" s="260"/>
      <c r="O398" s="261"/>
      <c r="P398" s="228"/>
      <c r="Q398" s="230"/>
    </row>
    <row r="399" spans="1:17" s="5" customFormat="1" ht="4.7" customHeight="1" x14ac:dyDescent="0.15">
      <c r="A399" s="238"/>
      <c r="B399" s="228"/>
      <c r="C399" s="229"/>
      <c r="D399" s="230"/>
      <c r="E399" s="212"/>
      <c r="F399" s="214"/>
      <c r="G399" s="219"/>
      <c r="H399" s="232"/>
      <c r="I399" s="268"/>
      <c r="J399" s="260"/>
      <c r="K399" s="261"/>
      <c r="L399" s="232"/>
      <c r="M399" s="268"/>
      <c r="N399" s="260"/>
      <c r="O399" s="261"/>
      <c r="P399" s="212"/>
      <c r="Q399" s="230"/>
    </row>
    <row r="400" spans="1:17" s="5" customFormat="1" ht="4.7" customHeight="1" x14ac:dyDescent="0.15">
      <c r="A400" s="238"/>
      <c r="B400" s="212"/>
      <c r="C400" s="213"/>
      <c r="D400" s="214"/>
      <c r="E400" s="212"/>
      <c r="F400" s="214"/>
      <c r="G400" s="219"/>
      <c r="H400" s="269"/>
      <c r="I400" s="272"/>
      <c r="J400" s="262"/>
      <c r="K400" s="263"/>
      <c r="L400" s="269"/>
      <c r="M400" s="272"/>
      <c r="N400" s="262"/>
      <c r="O400" s="263"/>
      <c r="P400" s="228"/>
      <c r="Q400" s="230"/>
    </row>
    <row r="401" spans="1:17" s="5" customFormat="1" ht="4.7" customHeight="1" x14ac:dyDescent="0.15">
      <c r="A401" s="238"/>
      <c r="B401" s="212"/>
      <c r="C401" s="213"/>
      <c r="D401" s="214"/>
      <c r="E401" s="212"/>
      <c r="F401" s="214"/>
      <c r="G401" s="219"/>
      <c r="H401" s="270"/>
      <c r="I401" s="268"/>
      <c r="J401" s="264"/>
      <c r="K401" s="263"/>
      <c r="L401" s="270"/>
      <c r="M401" s="268"/>
      <c r="N401" s="264"/>
      <c r="O401" s="263"/>
      <c r="P401" s="212"/>
      <c r="Q401" s="230"/>
    </row>
    <row r="402" spans="1:17" s="5" customFormat="1" ht="4.7" customHeight="1" x14ac:dyDescent="0.15">
      <c r="A402" s="239"/>
      <c r="B402" s="215"/>
      <c r="C402" s="216"/>
      <c r="D402" s="217"/>
      <c r="E402" s="215"/>
      <c r="F402" s="217"/>
      <c r="G402" s="220"/>
      <c r="H402" s="271"/>
      <c r="I402" s="273"/>
      <c r="J402" s="265"/>
      <c r="K402" s="266"/>
      <c r="L402" s="271"/>
      <c r="M402" s="273"/>
      <c r="N402" s="265"/>
      <c r="O402" s="266"/>
      <c r="P402" s="256"/>
      <c r="Q402" s="257"/>
    </row>
    <row r="403" spans="1:17" s="5" customFormat="1" ht="5.0999999999999996" customHeight="1" x14ac:dyDescent="0.15">
      <c r="A403" s="237"/>
      <c r="B403" s="221"/>
      <c r="C403" s="226"/>
      <c r="D403" s="227"/>
      <c r="E403" s="221"/>
      <c r="F403" s="222"/>
      <c r="G403" s="218" t="s">
        <v>143</v>
      </c>
      <c r="H403" s="231"/>
      <c r="I403" s="267"/>
      <c r="J403" s="258"/>
      <c r="K403" s="259"/>
      <c r="L403" s="231"/>
      <c r="M403" s="267"/>
      <c r="N403" s="258"/>
      <c r="O403" s="259"/>
      <c r="P403" s="221"/>
      <c r="Q403" s="227"/>
    </row>
    <row r="404" spans="1:17" s="5" customFormat="1" ht="4.7" customHeight="1" x14ac:dyDescent="0.15">
      <c r="A404" s="238"/>
      <c r="B404" s="228"/>
      <c r="C404" s="229"/>
      <c r="D404" s="230"/>
      <c r="E404" s="212"/>
      <c r="F404" s="214"/>
      <c r="G404" s="219"/>
      <c r="H404" s="232"/>
      <c r="I404" s="268"/>
      <c r="J404" s="260"/>
      <c r="K404" s="261"/>
      <c r="L404" s="232"/>
      <c r="M404" s="268"/>
      <c r="N404" s="260"/>
      <c r="O404" s="261"/>
      <c r="P404" s="228"/>
      <c r="Q404" s="230"/>
    </row>
    <row r="405" spans="1:17" s="5" customFormat="1" ht="4.7" customHeight="1" x14ac:dyDescent="0.15">
      <c r="A405" s="238"/>
      <c r="B405" s="228"/>
      <c r="C405" s="229"/>
      <c r="D405" s="230"/>
      <c r="E405" s="212"/>
      <c r="F405" s="214"/>
      <c r="G405" s="219"/>
      <c r="H405" s="232"/>
      <c r="I405" s="268"/>
      <c r="J405" s="260"/>
      <c r="K405" s="261"/>
      <c r="L405" s="232"/>
      <c r="M405" s="268"/>
      <c r="N405" s="260"/>
      <c r="O405" s="261"/>
      <c r="P405" s="212"/>
      <c r="Q405" s="230"/>
    </row>
    <row r="406" spans="1:17" s="5" customFormat="1" ht="4.7" customHeight="1" x14ac:dyDescent="0.15">
      <c r="A406" s="238"/>
      <c r="B406" s="212" t="s">
        <v>153</v>
      </c>
      <c r="C406" s="213"/>
      <c r="D406" s="214"/>
      <c r="E406" s="212" t="s">
        <v>154</v>
      </c>
      <c r="F406" s="214"/>
      <c r="G406" s="219"/>
      <c r="H406" s="269">
        <v>28.2</v>
      </c>
      <c r="I406" s="272"/>
      <c r="J406" s="262"/>
      <c r="K406" s="263"/>
      <c r="L406" s="269"/>
      <c r="M406" s="272"/>
      <c r="N406" s="262"/>
      <c r="O406" s="263"/>
      <c r="P406" s="228"/>
      <c r="Q406" s="230"/>
    </row>
    <row r="407" spans="1:17" s="5" customFormat="1" ht="4.7" customHeight="1" x14ac:dyDescent="0.15">
      <c r="A407" s="238"/>
      <c r="B407" s="212"/>
      <c r="C407" s="213"/>
      <c r="D407" s="214"/>
      <c r="E407" s="212"/>
      <c r="F407" s="214"/>
      <c r="G407" s="219"/>
      <c r="H407" s="232"/>
      <c r="I407" s="268"/>
      <c r="J407" s="264"/>
      <c r="K407" s="263"/>
      <c r="L407" s="232"/>
      <c r="M407" s="268"/>
      <c r="N407" s="264"/>
      <c r="O407" s="263"/>
      <c r="P407" s="212" t="s">
        <v>155</v>
      </c>
      <c r="Q407" s="230"/>
    </row>
    <row r="408" spans="1:17" s="5" customFormat="1" ht="4.7" customHeight="1" x14ac:dyDescent="0.15">
      <c r="A408" s="239"/>
      <c r="B408" s="215"/>
      <c r="C408" s="216"/>
      <c r="D408" s="217"/>
      <c r="E408" s="215"/>
      <c r="F408" s="217"/>
      <c r="G408" s="220"/>
      <c r="H408" s="274"/>
      <c r="I408" s="273"/>
      <c r="J408" s="265"/>
      <c r="K408" s="266"/>
      <c r="L408" s="274"/>
      <c r="M408" s="273"/>
      <c r="N408" s="265"/>
      <c r="O408" s="266"/>
      <c r="P408" s="256"/>
      <c r="Q408" s="257"/>
    </row>
    <row r="409" spans="1:17" s="5" customFormat="1" ht="5.0999999999999996" customHeight="1" x14ac:dyDescent="0.15">
      <c r="A409" s="237"/>
      <c r="B409" s="221"/>
      <c r="C409" s="226"/>
      <c r="D409" s="227"/>
      <c r="E409" s="221"/>
      <c r="F409" s="222"/>
      <c r="G409" s="218" t="s">
        <v>143</v>
      </c>
      <c r="H409" s="231"/>
      <c r="I409" s="267"/>
      <c r="J409" s="258"/>
      <c r="K409" s="259"/>
      <c r="L409" s="231"/>
      <c r="M409" s="267"/>
      <c r="N409" s="258"/>
      <c r="O409" s="259"/>
      <c r="P409" s="221"/>
      <c r="Q409" s="227"/>
    </row>
    <row r="410" spans="1:17" s="5" customFormat="1" ht="4.7" customHeight="1" x14ac:dyDescent="0.15">
      <c r="A410" s="238"/>
      <c r="B410" s="228"/>
      <c r="C410" s="229"/>
      <c r="D410" s="230"/>
      <c r="E410" s="212"/>
      <c r="F410" s="214"/>
      <c r="G410" s="219"/>
      <c r="H410" s="232"/>
      <c r="I410" s="268"/>
      <c r="J410" s="260"/>
      <c r="K410" s="261"/>
      <c r="L410" s="232"/>
      <c r="M410" s="268"/>
      <c r="N410" s="260"/>
      <c r="O410" s="261"/>
      <c r="P410" s="228"/>
      <c r="Q410" s="230"/>
    </row>
    <row r="411" spans="1:17" s="5" customFormat="1" ht="4.7" customHeight="1" x14ac:dyDescent="0.15">
      <c r="A411" s="238"/>
      <c r="B411" s="228"/>
      <c r="C411" s="229"/>
      <c r="D411" s="230"/>
      <c r="E411" s="212"/>
      <c r="F411" s="214"/>
      <c r="G411" s="219"/>
      <c r="H411" s="232"/>
      <c r="I411" s="268"/>
      <c r="J411" s="260"/>
      <c r="K411" s="261"/>
      <c r="L411" s="232"/>
      <c r="M411" s="268"/>
      <c r="N411" s="260"/>
      <c r="O411" s="261"/>
      <c r="P411" s="212"/>
      <c r="Q411" s="230"/>
    </row>
    <row r="412" spans="1:17" s="5" customFormat="1" ht="4.7" customHeight="1" x14ac:dyDescent="0.15">
      <c r="A412" s="238"/>
      <c r="B412" s="212" t="s">
        <v>153</v>
      </c>
      <c r="C412" s="213"/>
      <c r="D412" s="214"/>
      <c r="E412" s="212" t="s">
        <v>156</v>
      </c>
      <c r="F412" s="214"/>
      <c r="G412" s="219"/>
      <c r="H412" s="269">
        <v>60.5</v>
      </c>
      <c r="I412" s="272"/>
      <c r="J412" s="262"/>
      <c r="K412" s="263"/>
      <c r="L412" s="269"/>
      <c r="M412" s="272"/>
      <c r="N412" s="262"/>
      <c r="O412" s="263"/>
      <c r="P412" s="228"/>
      <c r="Q412" s="230"/>
    </row>
    <row r="413" spans="1:17" s="5" customFormat="1" ht="4.7" customHeight="1" x14ac:dyDescent="0.15">
      <c r="A413" s="238"/>
      <c r="B413" s="212"/>
      <c r="C413" s="213"/>
      <c r="D413" s="214"/>
      <c r="E413" s="212"/>
      <c r="F413" s="214"/>
      <c r="G413" s="219"/>
      <c r="H413" s="232"/>
      <c r="I413" s="268"/>
      <c r="J413" s="264"/>
      <c r="K413" s="263"/>
      <c r="L413" s="232"/>
      <c r="M413" s="268"/>
      <c r="N413" s="264"/>
      <c r="O413" s="263"/>
      <c r="P413" s="212" t="s">
        <v>157</v>
      </c>
      <c r="Q413" s="230"/>
    </row>
    <row r="414" spans="1:17" s="5" customFormat="1" ht="4.7" customHeight="1" x14ac:dyDescent="0.15">
      <c r="A414" s="239"/>
      <c r="B414" s="215"/>
      <c r="C414" s="216"/>
      <c r="D414" s="217"/>
      <c r="E414" s="215"/>
      <c r="F414" s="217"/>
      <c r="G414" s="220"/>
      <c r="H414" s="274"/>
      <c r="I414" s="273"/>
      <c r="J414" s="265"/>
      <c r="K414" s="266"/>
      <c r="L414" s="274"/>
      <c r="M414" s="273"/>
      <c r="N414" s="265"/>
      <c r="O414" s="266"/>
      <c r="P414" s="256"/>
      <c r="Q414" s="257"/>
    </row>
    <row r="415" spans="1:17" s="5" customFormat="1" ht="5.0999999999999996" customHeight="1" x14ac:dyDescent="0.15">
      <c r="A415" s="237"/>
      <c r="B415" s="221"/>
      <c r="C415" s="226"/>
      <c r="D415" s="227"/>
      <c r="E415" s="221"/>
      <c r="F415" s="222"/>
      <c r="G415" s="218" t="s">
        <v>143</v>
      </c>
      <c r="H415" s="231"/>
      <c r="I415" s="267"/>
      <c r="J415" s="258"/>
      <c r="K415" s="259"/>
      <c r="L415" s="231"/>
      <c r="M415" s="267"/>
      <c r="N415" s="258"/>
      <c r="O415" s="259"/>
      <c r="P415" s="221"/>
      <c r="Q415" s="227"/>
    </row>
    <row r="416" spans="1:17" s="5" customFormat="1" ht="4.7" customHeight="1" x14ac:dyDescent="0.15">
      <c r="A416" s="238"/>
      <c r="B416" s="228"/>
      <c r="C416" s="229"/>
      <c r="D416" s="230"/>
      <c r="E416" s="212"/>
      <c r="F416" s="214"/>
      <c r="G416" s="219"/>
      <c r="H416" s="232"/>
      <c r="I416" s="268"/>
      <c r="J416" s="260"/>
      <c r="K416" s="261"/>
      <c r="L416" s="232"/>
      <c r="M416" s="268"/>
      <c r="N416" s="260"/>
      <c r="O416" s="261"/>
      <c r="P416" s="228"/>
      <c r="Q416" s="230"/>
    </row>
    <row r="417" spans="1:17" s="5" customFormat="1" ht="4.7" customHeight="1" x14ac:dyDescent="0.15">
      <c r="A417" s="238"/>
      <c r="B417" s="228"/>
      <c r="C417" s="229"/>
      <c r="D417" s="230"/>
      <c r="E417" s="212"/>
      <c r="F417" s="214"/>
      <c r="G417" s="219"/>
      <c r="H417" s="232"/>
      <c r="I417" s="268"/>
      <c r="J417" s="260"/>
      <c r="K417" s="261"/>
      <c r="L417" s="232"/>
      <c r="M417" s="268"/>
      <c r="N417" s="260"/>
      <c r="O417" s="261"/>
      <c r="P417" s="212"/>
      <c r="Q417" s="230"/>
    </row>
    <row r="418" spans="1:17" s="5" customFormat="1" ht="4.7" customHeight="1" x14ac:dyDescent="0.15">
      <c r="A418" s="238"/>
      <c r="B418" s="212" t="s">
        <v>153</v>
      </c>
      <c r="C418" s="213"/>
      <c r="D418" s="214"/>
      <c r="E418" s="212" t="s">
        <v>158</v>
      </c>
      <c r="F418" s="214"/>
      <c r="G418" s="219"/>
      <c r="H418" s="269">
        <v>60.5</v>
      </c>
      <c r="I418" s="272"/>
      <c r="J418" s="262"/>
      <c r="K418" s="263"/>
      <c r="L418" s="269"/>
      <c r="M418" s="272"/>
      <c r="N418" s="262"/>
      <c r="O418" s="263"/>
      <c r="P418" s="228"/>
      <c r="Q418" s="230"/>
    </row>
    <row r="419" spans="1:17" s="5" customFormat="1" ht="4.7" customHeight="1" x14ac:dyDescent="0.15">
      <c r="A419" s="238"/>
      <c r="B419" s="212"/>
      <c r="C419" s="213"/>
      <c r="D419" s="214"/>
      <c r="E419" s="212"/>
      <c r="F419" s="214"/>
      <c r="G419" s="219"/>
      <c r="H419" s="232"/>
      <c r="I419" s="268"/>
      <c r="J419" s="264"/>
      <c r="K419" s="263"/>
      <c r="L419" s="232"/>
      <c r="M419" s="268"/>
      <c r="N419" s="264"/>
      <c r="O419" s="263"/>
      <c r="P419" s="212" t="s">
        <v>159</v>
      </c>
      <c r="Q419" s="230"/>
    </row>
    <row r="420" spans="1:17" s="5" customFormat="1" ht="4.7" customHeight="1" x14ac:dyDescent="0.15">
      <c r="A420" s="239"/>
      <c r="B420" s="215"/>
      <c r="C420" s="216"/>
      <c r="D420" s="217"/>
      <c r="E420" s="215"/>
      <c r="F420" s="217"/>
      <c r="G420" s="220"/>
      <c r="H420" s="274"/>
      <c r="I420" s="273"/>
      <c r="J420" s="265"/>
      <c r="K420" s="266"/>
      <c r="L420" s="274"/>
      <c r="M420" s="273"/>
      <c r="N420" s="265"/>
      <c r="O420" s="266"/>
      <c r="P420" s="256"/>
      <c r="Q420" s="257"/>
    </row>
    <row r="421" spans="1:17" s="5" customFormat="1" ht="5.0999999999999996" customHeight="1" x14ac:dyDescent="0.15">
      <c r="A421" s="237"/>
      <c r="B421" s="221"/>
      <c r="C421" s="226"/>
      <c r="D421" s="227"/>
      <c r="E421" s="221"/>
      <c r="F421" s="222"/>
      <c r="G421" s="218" t="s">
        <v>143</v>
      </c>
      <c r="H421" s="231"/>
      <c r="I421" s="267"/>
      <c r="J421" s="258"/>
      <c r="K421" s="259"/>
      <c r="L421" s="231"/>
      <c r="M421" s="267"/>
      <c r="N421" s="258"/>
      <c r="O421" s="259"/>
      <c r="P421" s="221"/>
      <c r="Q421" s="227"/>
    </row>
    <row r="422" spans="1:17" s="5" customFormat="1" ht="4.7" customHeight="1" x14ac:dyDescent="0.15">
      <c r="A422" s="238"/>
      <c r="B422" s="228"/>
      <c r="C422" s="229"/>
      <c r="D422" s="230"/>
      <c r="E422" s="212"/>
      <c r="F422" s="214"/>
      <c r="G422" s="219"/>
      <c r="H422" s="232"/>
      <c r="I422" s="268"/>
      <c r="J422" s="260"/>
      <c r="K422" s="261"/>
      <c r="L422" s="232"/>
      <c r="M422" s="268"/>
      <c r="N422" s="260"/>
      <c r="O422" s="261"/>
      <c r="P422" s="228"/>
      <c r="Q422" s="230"/>
    </row>
    <row r="423" spans="1:17" s="5" customFormat="1" ht="4.7" customHeight="1" x14ac:dyDescent="0.15">
      <c r="A423" s="238"/>
      <c r="B423" s="228"/>
      <c r="C423" s="229"/>
      <c r="D423" s="230"/>
      <c r="E423" s="212"/>
      <c r="F423" s="214"/>
      <c r="G423" s="219"/>
      <c r="H423" s="232"/>
      <c r="I423" s="268"/>
      <c r="J423" s="260"/>
      <c r="K423" s="261"/>
      <c r="L423" s="232"/>
      <c r="M423" s="268"/>
      <c r="N423" s="260"/>
      <c r="O423" s="261"/>
      <c r="P423" s="212"/>
      <c r="Q423" s="230"/>
    </row>
    <row r="424" spans="1:17" s="5" customFormat="1" ht="4.7" customHeight="1" x14ac:dyDescent="0.15">
      <c r="A424" s="238"/>
      <c r="B424" s="212" t="s">
        <v>160</v>
      </c>
      <c r="C424" s="213"/>
      <c r="D424" s="214"/>
      <c r="E424" s="212" t="s">
        <v>161</v>
      </c>
      <c r="F424" s="214"/>
      <c r="G424" s="219"/>
      <c r="H424" s="269">
        <v>480</v>
      </c>
      <c r="I424" s="272"/>
      <c r="J424" s="262"/>
      <c r="K424" s="263"/>
      <c r="L424" s="269"/>
      <c r="M424" s="272"/>
      <c r="N424" s="262"/>
      <c r="O424" s="263"/>
      <c r="P424" s="228"/>
      <c r="Q424" s="230"/>
    </row>
    <row r="425" spans="1:17" s="5" customFormat="1" ht="4.7" customHeight="1" x14ac:dyDescent="0.15">
      <c r="A425" s="238"/>
      <c r="B425" s="212"/>
      <c r="C425" s="213"/>
      <c r="D425" s="214"/>
      <c r="E425" s="212"/>
      <c r="F425" s="214"/>
      <c r="G425" s="219"/>
      <c r="H425" s="232"/>
      <c r="I425" s="268"/>
      <c r="J425" s="264"/>
      <c r="K425" s="263"/>
      <c r="L425" s="232"/>
      <c r="M425" s="268"/>
      <c r="N425" s="264"/>
      <c r="O425" s="263"/>
      <c r="P425" s="212" t="s">
        <v>162</v>
      </c>
      <c r="Q425" s="230"/>
    </row>
    <row r="426" spans="1:17" s="5" customFormat="1" ht="4.7" customHeight="1" x14ac:dyDescent="0.15">
      <c r="A426" s="239"/>
      <c r="B426" s="215"/>
      <c r="C426" s="216"/>
      <c r="D426" s="217"/>
      <c r="E426" s="215"/>
      <c r="F426" s="217"/>
      <c r="G426" s="220"/>
      <c r="H426" s="274"/>
      <c r="I426" s="273"/>
      <c r="J426" s="265"/>
      <c r="K426" s="266"/>
      <c r="L426" s="274"/>
      <c r="M426" s="273"/>
      <c r="N426" s="265"/>
      <c r="O426" s="266"/>
      <c r="P426" s="256"/>
      <c r="Q426" s="257"/>
    </row>
    <row r="427" spans="1:17" s="5" customFormat="1" ht="5.0999999999999996" customHeight="1" x14ac:dyDescent="0.15">
      <c r="A427" s="237"/>
      <c r="B427" s="221"/>
      <c r="C427" s="226"/>
      <c r="D427" s="227"/>
      <c r="E427" s="221"/>
      <c r="F427" s="222"/>
      <c r="G427" s="218" t="s">
        <v>165</v>
      </c>
      <c r="H427" s="231"/>
      <c r="I427" s="267"/>
      <c r="J427" s="258"/>
      <c r="K427" s="259"/>
      <c r="L427" s="231"/>
      <c r="M427" s="267"/>
      <c r="N427" s="258"/>
      <c r="O427" s="259"/>
      <c r="P427" s="221"/>
      <c r="Q427" s="227"/>
    </row>
    <row r="428" spans="1:17" s="5" customFormat="1" ht="4.7" customHeight="1" x14ac:dyDescent="0.15">
      <c r="A428" s="238"/>
      <c r="B428" s="228"/>
      <c r="C428" s="229"/>
      <c r="D428" s="230"/>
      <c r="E428" s="212"/>
      <c r="F428" s="214"/>
      <c r="G428" s="219"/>
      <c r="H428" s="232"/>
      <c r="I428" s="268"/>
      <c r="J428" s="260"/>
      <c r="K428" s="261"/>
      <c r="L428" s="232"/>
      <c r="M428" s="268"/>
      <c r="N428" s="260"/>
      <c r="O428" s="261"/>
      <c r="P428" s="228"/>
      <c r="Q428" s="230"/>
    </row>
    <row r="429" spans="1:17" s="5" customFormat="1" ht="4.7" customHeight="1" x14ac:dyDescent="0.15">
      <c r="A429" s="238"/>
      <c r="B429" s="228"/>
      <c r="C429" s="229"/>
      <c r="D429" s="230"/>
      <c r="E429" s="212"/>
      <c r="F429" s="214"/>
      <c r="G429" s="219"/>
      <c r="H429" s="232"/>
      <c r="I429" s="268"/>
      <c r="J429" s="260"/>
      <c r="K429" s="261"/>
      <c r="L429" s="232"/>
      <c r="M429" s="268"/>
      <c r="N429" s="260"/>
      <c r="O429" s="261"/>
      <c r="P429" s="212"/>
      <c r="Q429" s="230"/>
    </row>
    <row r="430" spans="1:17" s="5" customFormat="1" ht="4.7" customHeight="1" x14ac:dyDescent="0.15">
      <c r="A430" s="238"/>
      <c r="B430" s="212" t="s">
        <v>163</v>
      </c>
      <c r="C430" s="213"/>
      <c r="D430" s="214"/>
      <c r="E430" s="212" t="s">
        <v>164</v>
      </c>
      <c r="F430" s="214"/>
      <c r="G430" s="219"/>
      <c r="H430" s="269">
        <v>5</v>
      </c>
      <c r="I430" s="272"/>
      <c r="J430" s="262"/>
      <c r="K430" s="263"/>
      <c r="L430" s="269"/>
      <c r="M430" s="272"/>
      <c r="N430" s="262"/>
      <c r="O430" s="263"/>
      <c r="P430" s="228"/>
      <c r="Q430" s="230"/>
    </row>
    <row r="431" spans="1:17" s="5" customFormat="1" ht="4.7" customHeight="1" x14ac:dyDescent="0.15">
      <c r="A431" s="238"/>
      <c r="B431" s="212"/>
      <c r="C431" s="213"/>
      <c r="D431" s="214"/>
      <c r="E431" s="212"/>
      <c r="F431" s="214"/>
      <c r="G431" s="219"/>
      <c r="H431" s="232"/>
      <c r="I431" s="268"/>
      <c r="J431" s="264"/>
      <c r="K431" s="263"/>
      <c r="L431" s="232"/>
      <c r="M431" s="268"/>
      <c r="N431" s="264"/>
      <c r="O431" s="263"/>
      <c r="P431" s="212" t="s">
        <v>166</v>
      </c>
      <c r="Q431" s="230"/>
    </row>
    <row r="432" spans="1:17" s="5" customFormat="1" ht="4.7" customHeight="1" x14ac:dyDescent="0.15">
      <c r="A432" s="239"/>
      <c r="B432" s="215"/>
      <c r="C432" s="216"/>
      <c r="D432" s="217"/>
      <c r="E432" s="215"/>
      <c r="F432" s="217"/>
      <c r="G432" s="220"/>
      <c r="H432" s="274"/>
      <c r="I432" s="273"/>
      <c r="J432" s="265"/>
      <c r="K432" s="266"/>
      <c r="L432" s="274"/>
      <c r="M432" s="273"/>
      <c r="N432" s="265"/>
      <c r="O432" s="266"/>
      <c r="P432" s="256"/>
      <c r="Q432" s="257"/>
    </row>
    <row r="433" spans="1:17" s="5" customFormat="1" ht="5.0999999999999996" customHeight="1" x14ac:dyDescent="0.15">
      <c r="A433" s="237"/>
      <c r="B433" s="221"/>
      <c r="C433" s="226"/>
      <c r="D433" s="227"/>
      <c r="E433" s="221"/>
      <c r="F433" s="222"/>
      <c r="G433" s="218" t="s">
        <v>165</v>
      </c>
      <c r="H433" s="231"/>
      <c r="I433" s="267"/>
      <c r="J433" s="258"/>
      <c r="K433" s="259"/>
      <c r="L433" s="231"/>
      <c r="M433" s="267"/>
      <c r="N433" s="258"/>
      <c r="O433" s="259"/>
      <c r="P433" s="221"/>
      <c r="Q433" s="227"/>
    </row>
    <row r="434" spans="1:17" s="5" customFormat="1" ht="4.7" customHeight="1" x14ac:dyDescent="0.15">
      <c r="A434" s="238"/>
      <c r="B434" s="228"/>
      <c r="C434" s="229"/>
      <c r="D434" s="230"/>
      <c r="E434" s="212"/>
      <c r="F434" s="214"/>
      <c r="G434" s="219"/>
      <c r="H434" s="232"/>
      <c r="I434" s="268"/>
      <c r="J434" s="260"/>
      <c r="K434" s="261"/>
      <c r="L434" s="232"/>
      <c r="M434" s="268"/>
      <c r="N434" s="260"/>
      <c r="O434" s="261"/>
      <c r="P434" s="228"/>
      <c r="Q434" s="230"/>
    </row>
    <row r="435" spans="1:17" s="5" customFormat="1" ht="4.7" customHeight="1" x14ac:dyDescent="0.15">
      <c r="A435" s="238"/>
      <c r="B435" s="228"/>
      <c r="C435" s="229"/>
      <c r="D435" s="230"/>
      <c r="E435" s="212"/>
      <c r="F435" s="214"/>
      <c r="G435" s="219"/>
      <c r="H435" s="232"/>
      <c r="I435" s="268"/>
      <c r="J435" s="260"/>
      <c r="K435" s="261"/>
      <c r="L435" s="232"/>
      <c r="M435" s="268"/>
      <c r="N435" s="260"/>
      <c r="O435" s="261"/>
      <c r="P435" s="212"/>
      <c r="Q435" s="230"/>
    </row>
    <row r="436" spans="1:17" s="5" customFormat="1" ht="4.7" customHeight="1" x14ac:dyDescent="0.15">
      <c r="A436" s="238"/>
      <c r="B436" s="212" t="s">
        <v>163</v>
      </c>
      <c r="C436" s="213"/>
      <c r="D436" s="214"/>
      <c r="E436" s="212" t="s">
        <v>167</v>
      </c>
      <c r="F436" s="214"/>
      <c r="G436" s="219"/>
      <c r="H436" s="269">
        <v>10</v>
      </c>
      <c r="I436" s="272"/>
      <c r="J436" s="262"/>
      <c r="K436" s="263"/>
      <c r="L436" s="269"/>
      <c r="M436" s="272"/>
      <c r="N436" s="262"/>
      <c r="O436" s="263"/>
      <c r="P436" s="228"/>
      <c r="Q436" s="230"/>
    </row>
    <row r="437" spans="1:17" s="5" customFormat="1" ht="4.7" customHeight="1" x14ac:dyDescent="0.15">
      <c r="A437" s="238"/>
      <c r="B437" s="212"/>
      <c r="C437" s="213"/>
      <c r="D437" s="214"/>
      <c r="E437" s="212"/>
      <c r="F437" s="214"/>
      <c r="G437" s="219"/>
      <c r="H437" s="232"/>
      <c r="I437" s="268"/>
      <c r="J437" s="264"/>
      <c r="K437" s="263"/>
      <c r="L437" s="232"/>
      <c r="M437" s="268"/>
      <c r="N437" s="264"/>
      <c r="O437" s="263"/>
      <c r="P437" s="212" t="s">
        <v>168</v>
      </c>
      <c r="Q437" s="230"/>
    </row>
    <row r="438" spans="1:17" s="5" customFormat="1" ht="4.7" customHeight="1" x14ac:dyDescent="0.15">
      <c r="A438" s="239"/>
      <c r="B438" s="215"/>
      <c r="C438" s="216"/>
      <c r="D438" s="217"/>
      <c r="E438" s="215"/>
      <c r="F438" s="217"/>
      <c r="G438" s="220"/>
      <c r="H438" s="274"/>
      <c r="I438" s="273"/>
      <c r="J438" s="265"/>
      <c r="K438" s="266"/>
      <c r="L438" s="274"/>
      <c r="M438" s="273"/>
      <c r="N438" s="265"/>
      <c r="O438" s="266"/>
      <c r="P438" s="256"/>
      <c r="Q438" s="257"/>
    </row>
    <row r="439" spans="1:17" s="5" customFormat="1" ht="5.0999999999999996" customHeight="1" x14ac:dyDescent="0.15">
      <c r="A439" s="237"/>
      <c r="B439" s="221"/>
      <c r="C439" s="226"/>
      <c r="D439" s="227"/>
      <c r="E439" s="221"/>
      <c r="F439" s="222"/>
      <c r="G439" s="218" t="s">
        <v>165</v>
      </c>
      <c r="H439" s="231"/>
      <c r="I439" s="267"/>
      <c r="J439" s="258"/>
      <c r="K439" s="259"/>
      <c r="L439" s="231"/>
      <c r="M439" s="267"/>
      <c r="N439" s="258"/>
      <c r="O439" s="259"/>
      <c r="P439" s="221"/>
      <c r="Q439" s="227"/>
    </row>
    <row r="440" spans="1:17" s="5" customFormat="1" ht="4.7" customHeight="1" x14ac:dyDescent="0.15">
      <c r="A440" s="238"/>
      <c r="B440" s="228"/>
      <c r="C440" s="229"/>
      <c r="D440" s="230"/>
      <c r="E440" s="212"/>
      <c r="F440" s="214"/>
      <c r="G440" s="219"/>
      <c r="H440" s="232"/>
      <c r="I440" s="268"/>
      <c r="J440" s="260"/>
      <c r="K440" s="261"/>
      <c r="L440" s="232"/>
      <c r="M440" s="268"/>
      <c r="N440" s="260"/>
      <c r="O440" s="261"/>
      <c r="P440" s="228"/>
      <c r="Q440" s="230"/>
    </row>
    <row r="441" spans="1:17" s="5" customFormat="1" ht="4.7" customHeight="1" x14ac:dyDescent="0.15">
      <c r="A441" s="238"/>
      <c r="B441" s="228"/>
      <c r="C441" s="229"/>
      <c r="D441" s="230"/>
      <c r="E441" s="212"/>
      <c r="F441" s="214"/>
      <c r="G441" s="219"/>
      <c r="H441" s="232"/>
      <c r="I441" s="268"/>
      <c r="J441" s="260"/>
      <c r="K441" s="261"/>
      <c r="L441" s="232"/>
      <c r="M441" s="268"/>
      <c r="N441" s="260"/>
      <c r="O441" s="261"/>
      <c r="P441" s="212"/>
      <c r="Q441" s="230"/>
    </row>
    <row r="442" spans="1:17" s="5" customFormat="1" ht="4.7" customHeight="1" x14ac:dyDescent="0.15">
      <c r="A442" s="238"/>
      <c r="B442" s="212" t="s">
        <v>163</v>
      </c>
      <c r="C442" s="213"/>
      <c r="D442" s="214"/>
      <c r="E442" s="212" t="s">
        <v>169</v>
      </c>
      <c r="F442" s="214"/>
      <c r="G442" s="219"/>
      <c r="H442" s="269">
        <v>12</v>
      </c>
      <c r="I442" s="272"/>
      <c r="J442" s="262"/>
      <c r="K442" s="263"/>
      <c r="L442" s="269"/>
      <c r="M442" s="272"/>
      <c r="N442" s="262"/>
      <c r="O442" s="263"/>
      <c r="P442" s="228"/>
      <c r="Q442" s="230"/>
    </row>
    <row r="443" spans="1:17" s="5" customFormat="1" ht="4.7" customHeight="1" x14ac:dyDescent="0.15">
      <c r="A443" s="238"/>
      <c r="B443" s="212"/>
      <c r="C443" s="213"/>
      <c r="D443" s="214"/>
      <c r="E443" s="212"/>
      <c r="F443" s="214"/>
      <c r="G443" s="219"/>
      <c r="H443" s="232"/>
      <c r="I443" s="268"/>
      <c r="J443" s="264"/>
      <c r="K443" s="263"/>
      <c r="L443" s="232"/>
      <c r="M443" s="268"/>
      <c r="N443" s="264"/>
      <c r="O443" s="263"/>
      <c r="P443" s="212" t="s">
        <v>170</v>
      </c>
      <c r="Q443" s="230"/>
    </row>
    <row r="444" spans="1:17" s="5" customFormat="1" ht="4.7" customHeight="1" x14ac:dyDescent="0.15">
      <c r="A444" s="239"/>
      <c r="B444" s="215"/>
      <c r="C444" s="216"/>
      <c r="D444" s="217"/>
      <c r="E444" s="215"/>
      <c r="F444" s="217"/>
      <c r="G444" s="220"/>
      <c r="H444" s="274"/>
      <c r="I444" s="273"/>
      <c r="J444" s="265"/>
      <c r="K444" s="266"/>
      <c r="L444" s="274"/>
      <c r="M444" s="273"/>
      <c r="N444" s="265"/>
      <c r="O444" s="266"/>
      <c r="P444" s="256"/>
      <c r="Q444" s="257"/>
    </row>
    <row r="445" spans="1:17" s="5" customFormat="1" ht="5.0999999999999996" customHeight="1" x14ac:dyDescent="0.15">
      <c r="A445" s="237"/>
      <c r="B445" s="221"/>
      <c r="C445" s="226"/>
      <c r="D445" s="227"/>
      <c r="E445" s="221"/>
      <c r="F445" s="222"/>
      <c r="G445" s="218" t="s">
        <v>105</v>
      </c>
      <c r="H445" s="231"/>
      <c r="I445" s="267"/>
      <c r="J445" s="258"/>
      <c r="K445" s="259"/>
      <c r="L445" s="231"/>
      <c r="M445" s="267"/>
      <c r="N445" s="258"/>
      <c r="O445" s="259"/>
      <c r="P445" s="221"/>
      <c r="Q445" s="227"/>
    </row>
    <row r="446" spans="1:17" s="5" customFormat="1" ht="4.7" customHeight="1" x14ac:dyDescent="0.15">
      <c r="A446" s="238"/>
      <c r="B446" s="228"/>
      <c r="C446" s="229"/>
      <c r="D446" s="230"/>
      <c r="E446" s="212"/>
      <c r="F446" s="214"/>
      <c r="G446" s="219"/>
      <c r="H446" s="232"/>
      <c r="I446" s="268"/>
      <c r="J446" s="260"/>
      <c r="K446" s="261"/>
      <c r="L446" s="232"/>
      <c r="M446" s="268"/>
      <c r="N446" s="260"/>
      <c r="O446" s="261"/>
      <c r="P446" s="228"/>
      <c r="Q446" s="230"/>
    </row>
    <row r="447" spans="1:17" s="5" customFormat="1" ht="4.7" customHeight="1" x14ac:dyDescent="0.15">
      <c r="A447" s="238"/>
      <c r="B447" s="228"/>
      <c r="C447" s="229"/>
      <c r="D447" s="230"/>
      <c r="E447" s="212"/>
      <c r="F447" s="214"/>
      <c r="G447" s="219"/>
      <c r="H447" s="232"/>
      <c r="I447" s="268"/>
      <c r="J447" s="260"/>
      <c r="K447" s="261"/>
      <c r="L447" s="232"/>
      <c r="M447" s="268"/>
      <c r="N447" s="260"/>
      <c r="O447" s="261"/>
      <c r="P447" s="212"/>
      <c r="Q447" s="230"/>
    </row>
    <row r="448" spans="1:17" s="5" customFormat="1" ht="4.7" customHeight="1" x14ac:dyDescent="0.15">
      <c r="A448" s="238"/>
      <c r="B448" s="212" t="s">
        <v>171</v>
      </c>
      <c r="C448" s="213"/>
      <c r="D448" s="214"/>
      <c r="E448" s="212"/>
      <c r="F448" s="214"/>
      <c r="G448" s="219"/>
      <c r="H448" s="269">
        <v>48.8</v>
      </c>
      <c r="I448" s="272"/>
      <c r="J448" s="262"/>
      <c r="K448" s="263"/>
      <c r="L448" s="269"/>
      <c r="M448" s="272"/>
      <c r="N448" s="262"/>
      <c r="O448" s="263"/>
      <c r="P448" s="228"/>
      <c r="Q448" s="230"/>
    </row>
    <row r="449" spans="1:17" s="5" customFormat="1" ht="4.7" customHeight="1" x14ac:dyDescent="0.15">
      <c r="A449" s="238"/>
      <c r="B449" s="212"/>
      <c r="C449" s="213"/>
      <c r="D449" s="214"/>
      <c r="E449" s="212"/>
      <c r="F449" s="214"/>
      <c r="G449" s="219"/>
      <c r="H449" s="232"/>
      <c r="I449" s="268"/>
      <c r="J449" s="264"/>
      <c r="K449" s="263"/>
      <c r="L449" s="232"/>
      <c r="M449" s="268"/>
      <c r="N449" s="264"/>
      <c r="O449" s="263"/>
      <c r="P449" s="212" t="s">
        <v>172</v>
      </c>
      <c r="Q449" s="230"/>
    </row>
    <row r="450" spans="1:17" s="5" customFormat="1" ht="4.7" customHeight="1" x14ac:dyDescent="0.15">
      <c r="A450" s="239"/>
      <c r="B450" s="215"/>
      <c r="C450" s="216"/>
      <c r="D450" s="217"/>
      <c r="E450" s="215"/>
      <c r="F450" s="217"/>
      <c r="G450" s="220"/>
      <c r="H450" s="274"/>
      <c r="I450" s="273"/>
      <c r="J450" s="265"/>
      <c r="K450" s="266"/>
      <c r="L450" s="274"/>
      <c r="M450" s="273"/>
      <c r="N450" s="265"/>
      <c r="O450" s="266"/>
      <c r="P450" s="256"/>
      <c r="Q450" s="257"/>
    </row>
    <row r="451" spans="1:17" s="5" customFormat="1" ht="5.0999999999999996" customHeight="1" x14ac:dyDescent="0.15">
      <c r="A451" s="237"/>
      <c r="B451" s="221"/>
      <c r="C451" s="226"/>
      <c r="D451" s="227"/>
      <c r="E451" s="221"/>
      <c r="F451" s="222"/>
      <c r="G451" s="218" t="s">
        <v>174</v>
      </c>
      <c r="H451" s="231"/>
      <c r="I451" s="267"/>
      <c r="J451" s="258"/>
      <c r="K451" s="259"/>
      <c r="L451" s="231"/>
      <c r="M451" s="267"/>
      <c r="N451" s="258"/>
      <c r="O451" s="259"/>
      <c r="P451" s="221"/>
      <c r="Q451" s="227"/>
    </row>
    <row r="452" spans="1:17" s="5" customFormat="1" ht="4.7" customHeight="1" x14ac:dyDescent="0.15">
      <c r="A452" s="238"/>
      <c r="B452" s="228"/>
      <c r="C452" s="229"/>
      <c r="D452" s="230"/>
      <c r="E452" s="212"/>
      <c r="F452" s="214"/>
      <c r="G452" s="219"/>
      <c r="H452" s="232"/>
      <c r="I452" s="268"/>
      <c r="J452" s="260"/>
      <c r="K452" s="261"/>
      <c r="L452" s="232"/>
      <c r="M452" s="268"/>
      <c r="N452" s="260"/>
      <c r="O452" s="261"/>
      <c r="P452" s="228"/>
      <c r="Q452" s="230"/>
    </row>
    <row r="453" spans="1:17" s="5" customFormat="1" ht="4.7" customHeight="1" x14ac:dyDescent="0.15">
      <c r="A453" s="238"/>
      <c r="B453" s="228"/>
      <c r="C453" s="229"/>
      <c r="D453" s="230"/>
      <c r="E453" s="212"/>
      <c r="F453" s="214"/>
      <c r="G453" s="219"/>
      <c r="H453" s="232"/>
      <c r="I453" s="268"/>
      <c r="J453" s="260"/>
      <c r="K453" s="261"/>
      <c r="L453" s="232"/>
      <c r="M453" s="268"/>
      <c r="N453" s="260"/>
      <c r="O453" s="261"/>
      <c r="P453" s="212"/>
      <c r="Q453" s="230"/>
    </row>
    <row r="454" spans="1:17" s="5" customFormat="1" ht="4.7" customHeight="1" x14ac:dyDescent="0.15">
      <c r="A454" s="238"/>
      <c r="B454" s="212" t="s">
        <v>173</v>
      </c>
      <c r="C454" s="213"/>
      <c r="D454" s="214"/>
      <c r="E454" s="212" t="s">
        <v>108</v>
      </c>
      <c r="F454" s="214"/>
      <c r="G454" s="219"/>
      <c r="H454" s="269">
        <v>1.1000000000000001</v>
      </c>
      <c r="I454" s="272"/>
      <c r="J454" s="262"/>
      <c r="K454" s="263"/>
      <c r="L454" s="269"/>
      <c r="M454" s="272"/>
      <c r="N454" s="262"/>
      <c r="O454" s="263"/>
      <c r="P454" s="228"/>
      <c r="Q454" s="230"/>
    </row>
    <row r="455" spans="1:17" s="5" customFormat="1" ht="4.7" customHeight="1" x14ac:dyDescent="0.15">
      <c r="A455" s="238"/>
      <c r="B455" s="212"/>
      <c r="C455" s="213"/>
      <c r="D455" s="214"/>
      <c r="E455" s="212"/>
      <c r="F455" s="214"/>
      <c r="G455" s="219"/>
      <c r="H455" s="232"/>
      <c r="I455" s="268"/>
      <c r="J455" s="264"/>
      <c r="K455" s="263"/>
      <c r="L455" s="232"/>
      <c r="M455" s="268"/>
      <c r="N455" s="264"/>
      <c r="O455" s="263"/>
      <c r="P455" s="212" t="s">
        <v>175</v>
      </c>
      <c r="Q455" s="230"/>
    </row>
    <row r="456" spans="1:17" s="5" customFormat="1" ht="4.7" customHeight="1" x14ac:dyDescent="0.15">
      <c r="A456" s="239"/>
      <c r="B456" s="215"/>
      <c r="C456" s="216"/>
      <c r="D456" s="217"/>
      <c r="E456" s="215"/>
      <c r="F456" s="217"/>
      <c r="G456" s="220"/>
      <c r="H456" s="274"/>
      <c r="I456" s="273"/>
      <c r="J456" s="265"/>
      <c r="K456" s="266"/>
      <c r="L456" s="274"/>
      <c r="M456" s="273"/>
      <c r="N456" s="265"/>
      <c r="O456" s="266"/>
      <c r="P456" s="256"/>
      <c r="Q456" s="257"/>
    </row>
    <row r="457" spans="1:17" s="5" customFormat="1" ht="5.0999999999999996" customHeight="1" x14ac:dyDescent="0.15">
      <c r="A457" s="237"/>
      <c r="B457" s="221"/>
      <c r="C457" s="226"/>
      <c r="D457" s="227"/>
      <c r="E457" s="221"/>
      <c r="F457" s="222"/>
      <c r="G457" s="218" t="s">
        <v>105</v>
      </c>
      <c r="H457" s="231"/>
      <c r="I457" s="267"/>
      <c r="J457" s="258"/>
      <c r="K457" s="259"/>
      <c r="L457" s="231"/>
      <c r="M457" s="267"/>
      <c r="N457" s="258"/>
      <c r="O457" s="259"/>
      <c r="P457" s="221" t="s">
        <v>112</v>
      </c>
      <c r="Q457" s="227"/>
    </row>
    <row r="458" spans="1:17" s="5" customFormat="1" ht="4.7" customHeight="1" x14ac:dyDescent="0.15">
      <c r="A458" s="238"/>
      <c r="B458" s="228"/>
      <c r="C458" s="229"/>
      <c r="D458" s="230"/>
      <c r="E458" s="212"/>
      <c r="F458" s="214"/>
      <c r="G458" s="219"/>
      <c r="H458" s="232"/>
      <c r="I458" s="268"/>
      <c r="J458" s="260"/>
      <c r="K458" s="261"/>
      <c r="L458" s="232"/>
      <c r="M458" s="268"/>
      <c r="N458" s="260"/>
      <c r="O458" s="261"/>
      <c r="P458" s="228"/>
      <c r="Q458" s="230"/>
    </row>
    <row r="459" spans="1:17" s="5" customFormat="1" ht="4.7" customHeight="1" x14ac:dyDescent="0.15">
      <c r="A459" s="238"/>
      <c r="B459" s="228"/>
      <c r="C459" s="229"/>
      <c r="D459" s="230"/>
      <c r="E459" s="212"/>
      <c r="F459" s="214"/>
      <c r="G459" s="219"/>
      <c r="H459" s="232"/>
      <c r="I459" s="268"/>
      <c r="J459" s="260"/>
      <c r="K459" s="261"/>
      <c r="L459" s="232"/>
      <c r="M459" s="268"/>
      <c r="N459" s="260"/>
      <c r="O459" s="261"/>
      <c r="P459" s="212" t="s">
        <v>178</v>
      </c>
      <c r="Q459" s="230"/>
    </row>
    <row r="460" spans="1:17" s="5" customFormat="1" ht="4.7" customHeight="1" x14ac:dyDescent="0.15">
      <c r="A460" s="238"/>
      <c r="B460" s="212" t="s">
        <v>176</v>
      </c>
      <c r="C460" s="213"/>
      <c r="D460" s="214"/>
      <c r="E460" s="212" t="s">
        <v>177</v>
      </c>
      <c r="F460" s="214"/>
      <c r="G460" s="219"/>
      <c r="H460" s="269">
        <v>48.8</v>
      </c>
      <c r="I460" s="272"/>
      <c r="J460" s="262"/>
      <c r="K460" s="263"/>
      <c r="L460" s="269"/>
      <c r="M460" s="272"/>
      <c r="N460" s="262"/>
      <c r="O460" s="263"/>
      <c r="P460" s="228"/>
      <c r="Q460" s="230"/>
    </row>
    <row r="461" spans="1:17" s="5" customFormat="1" ht="4.7" customHeight="1" x14ac:dyDescent="0.15">
      <c r="A461" s="238"/>
      <c r="B461" s="212"/>
      <c r="C461" s="213"/>
      <c r="D461" s="214"/>
      <c r="E461" s="212"/>
      <c r="F461" s="214"/>
      <c r="G461" s="219"/>
      <c r="H461" s="232"/>
      <c r="I461" s="268"/>
      <c r="J461" s="264"/>
      <c r="K461" s="263"/>
      <c r="L461" s="232"/>
      <c r="M461" s="268"/>
      <c r="N461" s="264"/>
      <c r="O461" s="263"/>
      <c r="P461" s="212" t="s">
        <v>179</v>
      </c>
      <c r="Q461" s="230"/>
    </row>
    <row r="462" spans="1:17" s="5" customFormat="1" ht="4.7" customHeight="1" x14ac:dyDescent="0.15">
      <c r="A462" s="239"/>
      <c r="B462" s="215"/>
      <c r="C462" s="216"/>
      <c r="D462" s="217"/>
      <c r="E462" s="215"/>
      <c r="F462" s="217"/>
      <c r="G462" s="220"/>
      <c r="H462" s="274"/>
      <c r="I462" s="273"/>
      <c r="J462" s="265"/>
      <c r="K462" s="266"/>
      <c r="L462" s="274"/>
      <c r="M462" s="273"/>
      <c r="N462" s="265"/>
      <c r="O462" s="266"/>
      <c r="P462" s="256"/>
      <c r="Q462" s="257"/>
    </row>
    <row r="463" spans="1:17" s="5" customFormat="1" ht="5.0999999999999996" customHeight="1" x14ac:dyDescent="0.15">
      <c r="A463" s="237"/>
      <c r="B463" s="221"/>
      <c r="C463" s="226"/>
      <c r="D463" s="227"/>
      <c r="E463" s="221"/>
      <c r="F463" s="222"/>
      <c r="G463" s="218"/>
      <c r="H463" s="231"/>
      <c r="I463" s="267"/>
      <c r="J463" s="258"/>
      <c r="K463" s="259"/>
      <c r="L463" s="231"/>
      <c r="M463" s="267"/>
      <c r="N463" s="258"/>
      <c r="O463" s="259"/>
      <c r="P463" s="221"/>
      <c r="Q463" s="227"/>
    </row>
    <row r="464" spans="1:17" s="5" customFormat="1" ht="4.7" customHeight="1" x14ac:dyDescent="0.15">
      <c r="A464" s="238"/>
      <c r="B464" s="228"/>
      <c r="C464" s="229"/>
      <c r="D464" s="230"/>
      <c r="E464" s="212"/>
      <c r="F464" s="214"/>
      <c r="G464" s="219"/>
      <c r="H464" s="232"/>
      <c r="I464" s="268"/>
      <c r="J464" s="260"/>
      <c r="K464" s="261"/>
      <c r="L464" s="232"/>
      <c r="M464" s="268"/>
      <c r="N464" s="260"/>
      <c r="O464" s="261"/>
      <c r="P464" s="228"/>
      <c r="Q464" s="230"/>
    </row>
    <row r="465" spans="1:17" s="5" customFormat="1" ht="4.7" customHeight="1" x14ac:dyDescent="0.15">
      <c r="A465" s="238"/>
      <c r="B465" s="228"/>
      <c r="C465" s="229"/>
      <c r="D465" s="230"/>
      <c r="E465" s="212"/>
      <c r="F465" s="214"/>
      <c r="G465" s="219"/>
      <c r="H465" s="232"/>
      <c r="I465" s="268"/>
      <c r="J465" s="260"/>
      <c r="K465" s="261"/>
      <c r="L465" s="232"/>
      <c r="M465" s="268"/>
      <c r="N465" s="260"/>
      <c r="O465" s="261"/>
      <c r="P465" s="212"/>
      <c r="Q465" s="230"/>
    </row>
    <row r="466" spans="1:17" s="5" customFormat="1" ht="4.7" customHeight="1" x14ac:dyDescent="0.15">
      <c r="A466" s="238"/>
      <c r="B466" s="212"/>
      <c r="C466" s="213"/>
      <c r="D466" s="214"/>
      <c r="E466" s="212"/>
      <c r="F466" s="214"/>
      <c r="G466" s="219"/>
      <c r="H466" s="269"/>
      <c r="I466" s="272"/>
      <c r="J466" s="262"/>
      <c r="K466" s="263"/>
      <c r="L466" s="269"/>
      <c r="M466" s="272"/>
      <c r="N466" s="262"/>
      <c r="O466" s="263"/>
      <c r="P466" s="228"/>
      <c r="Q466" s="230"/>
    </row>
    <row r="467" spans="1:17" s="5" customFormat="1" ht="4.7" customHeight="1" x14ac:dyDescent="0.15">
      <c r="A467" s="238"/>
      <c r="B467" s="212"/>
      <c r="C467" s="213"/>
      <c r="D467" s="214"/>
      <c r="E467" s="212"/>
      <c r="F467" s="214"/>
      <c r="G467" s="219"/>
      <c r="H467" s="232"/>
      <c r="I467" s="268"/>
      <c r="J467" s="264"/>
      <c r="K467" s="263"/>
      <c r="L467" s="232"/>
      <c r="M467" s="268"/>
      <c r="N467" s="264"/>
      <c r="O467" s="263"/>
      <c r="P467" s="212"/>
      <c r="Q467" s="230"/>
    </row>
    <row r="468" spans="1:17" s="5" customFormat="1" ht="4.7" customHeight="1" x14ac:dyDescent="0.15">
      <c r="A468" s="239"/>
      <c r="B468" s="215"/>
      <c r="C468" s="216"/>
      <c r="D468" s="217"/>
      <c r="E468" s="215"/>
      <c r="F468" s="217"/>
      <c r="G468" s="220"/>
      <c r="H468" s="274"/>
      <c r="I468" s="273"/>
      <c r="J468" s="265"/>
      <c r="K468" s="266"/>
      <c r="L468" s="274"/>
      <c r="M468" s="273"/>
      <c r="N468" s="265"/>
      <c r="O468" s="266"/>
      <c r="P468" s="256"/>
      <c r="Q468" s="257"/>
    </row>
    <row r="469" spans="1:17" s="5" customFormat="1" ht="5.0999999999999996" customHeight="1" x14ac:dyDescent="0.15">
      <c r="A469" s="237"/>
      <c r="B469" s="221"/>
      <c r="C469" s="226"/>
      <c r="D469" s="227"/>
      <c r="E469" s="221"/>
      <c r="F469" s="222"/>
      <c r="G469" s="218"/>
      <c r="H469" s="231"/>
      <c r="I469" s="267"/>
      <c r="J469" s="258"/>
      <c r="K469" s="259"/>
      <c r="L469" s="231"/>
      <c r="M469" s="267"/>
      <c r="N469" s="258"/>
      <c r="O469" s="259"/>
      <c r="P469" s="221"/>
      <c r="Q469" s="227"/>
    </row>
    <row r="470" spans="1:17" s="5" customFormat="1" ht="4.7" customHeight="1" x14ac:dyDescent="0.15">
      <c r="A470" s="238"/>
      <c r="B470" s="228"/>
      <c r="C470" s="229"/>
      <c r="D470" s="230"/>
      <c r="E470" s="212"/>
      <c r="F470" s="214"/>
      <c r="G470" s="219"/>
      <c r="H470" s="232"/>
      <c r="I470" s="268"/>
      <c r="J470" s="260"/>
      <c r="K470" s="261"/>
      <c r="L470" s="232"/>
      <c r="M470" s="268"/>
      <c r="N470" s="260"/>
      <c r="O470" s="261"/>
      <c r="P470" s="228"/>
      <c r="Q470" s="230"/>
    </row>
    <row r="471" spans="1:17" s="5" customFormat="1" ht="4.7" customHeight="1" x14ac:dyDescent="0.15">
      <c r="A471" s="238"/>
      <c r="B471" s="228"/>
      <c r="C471" s="229"/>
      <c r="D471" s="230"/>
      <c r="E471" s="212"/>
      <c r="F471" s="214"/>
      <c r="G471" s="219"/>
      <c r="H471" s="232"/>
      <c r="I471" s="268"/>
      <c r="J471" s="260"/>
      <c r="K471" s="261"/>
      <c r="L471" s="232"/>
      <c r="M471" s="268"/>
      <c r="N471" s="260"/>
      <c r="O471" s="261"/>
      <c r="P471" s="212"/>
      <c r="Q471" s="230"/>
    </row>
    <row r="472" spans="1:17" s="5" customFormat="1" ht="4.7" customHeight="1" x14ac:dyDescent="0.15">
      <c r="A472" s="238"/>
      <c r="B472" s="212" t="s">
        <v>138</v>
      </c>
      <c r="C472" s="213"/>
      <c r="D472" s="214"/>
      <c r="E472" s="212"/>
      <c r="F472" s="214"/>
      <c r="G472" s="219"/>
      <c r="H472" s="269"/>
      <c r="I472" s="272"/>
      <c r="J472" s="262"/>
      <c r="K472" s="263"/>
      <c r="L472" s="269"/>
      <c r="M472" s="272"/>
      <c r="N472" s="262"/>
      <c r="O472" s="263"/>
      <c r="P472" s="228"/>
      <c r="Q472" s="230"/>
    </row>
    <row r="473" spans="1:17" s="5" customFormat="1" ht="4.7" customHeight="1" x14ac:dyDescent="0.15">
      <c r="A473" s="238"/>
      <c r="B473" s="212"/>
      <c r="C473" s="213"/>
      <c r="D473" s="214"/>
      <c r="E473" s="212"/>
      <c r="F473" s="214"/>
      <c r="G473" s="219"/>
      <c r="H473" s="232"/>
      <c r="I473" s="268"/>
      <c r="J473" s="264"/>
      <c r="K473" s="263"/>
      <c r="L473" s="232"/>
      <c r="M473" s="268"/>
      <c r="N473" s="264"/>
      <c r="O473" s="263"/>
      <c r="P473" s="212"/>
      <c r="Q473" s="230"/>
    </row>
    <row r="474" spans="1:17" s="5" customFormat="1" ht="4.7" customHeight="1" x14ac:dyDescent="0.15">
      <c r="A474" s="239"/>
      <c r="B474" s="215"/>
      <c r="C474" s="216"/>
      <c r="D474" s="217"/>
      <c r="E474" s="215"/>
      <c r="F474" s="217"/>
      <c r="G474" s="220"/>
      <c r="H474" s="274"/>
      <c r="I474" s="273"/>
      <c r="J474" s="265"/>
      <c r="K474" s="266"/>
      <c r="L474" s="274"/>
      <c r="M474" s="273"/>
      <c r="N474" s="265"/>
      <c r="O474" s="266"/>
      <c r="P474" s="256"/>
      <c r="Q474" s="257"/>
    </row>
    <row r="475" spans="1:17" s="5" customFormat="1" ht="5.0999999999999996" customHeight="1" x14ac:dyDescent="0.15">
      <c r="A475" s="237"/>
      <c r="B475" s="221"/>
      <c r="C475" s="226"/>
      <c r="D475" s="227"/>
      <c r="E475" s="221"/>
      <c r="F475" s="222"/>
      <c r="G475" s="218"/>
      <c r="H475" s="231"/>
      <c r="I475" s="267"/>
      <c r="J475" s="258"/>
      <c r="K475" s="259"/>
      <c r="L475" s="231"/>
      <c r="M475" s="267"/>
      <c r="N475" s="258"/>
      <c r="O475" s="259"/>
      <c r="P475" s="221"/>
      <c r="Q475" s="227"/>
    </row>
    <row r="476" spans="1:17" s="5" customFormat="1" ht="4.7" customHeight="1" x14ac:dyDescent="0.15">
      <c r="A476" s="238"/>
      <c r="B476" s="228"/>
      <c r="C476" s="229"/>
      <c r="D476" s="230"/>
      <c r="E476" s="212"/>
      <c r="F476" s="214"/>
      <c r="G476" s="219"/>
      <c r="H476" s="232"/>
      <c r="I476" s="268"/>
      <c r="J476" s="260"/>
      <c r="K476" s="261"/>
      <c r="L476" s="232"/>
      <c r="M476" s="268"/>
      <c r="N476" s="260"/>
      <c r="O476" s="261"/>
      <c r="P476" s="228"/>
      <c r="Q476" s="230"/>
    </row>
    <row r="477" spans="1:17" s="5" customFormat="1" ht="4.7" customHeight="1" x14ac:dyDescent="0.15">
      <c r="A477" s="238"/>
      <c r="B477" s="228"/>
      <c r="C477" s="229"/>
      <c r="D477" s="230"/>
      <c r="E477" s="212"/>
      <c r="F477" s="214"/>
      <c r="G477" s="219"/>
      <c r="H477" s="232"/>
      <c r="I477" s="268"/>
      <c r="J477" s="260"/>
      <c r="K477" s="261"/>
      <c r="L477" s="232"/>
      <c r="M477" s="268"/>
      <c r="N477" s="260"/>
      <c r="O477" s="261"/>
      <c r="P477" s="212"/>
      <c r="Q477" s="230"/>
    </row>
    <row r="478" spans="1:17" s="5" customFormat="1" ht="4.7" customHeight="1" x14ac:dyDescent="0.15">
      <c r="A478" s="238"/>
      <c r="B478" s="212"/>
      <c r="C478" s="213"/>
      <c r="D478" s="214"/>
      <c r="E478" s="212"/>
      <c r="F478" s="214"/>
      <c r="G478" s="219"/>
      <c r="H478" s="269"/>
      <c r="I478" s="272"/>
      <c r="J478" s="262"/>
      <c r="K478" s="263"/>
      <c r="L478" s="269"/>
      <c r="M478" s="272"/>
      <c r="N478" s="262"/>
      <c r="O478" s="263"/>
      <c r="P478" s="228"/>
      <c r="Q478" s="230"/>
    </row>
    <row r="479" spans="1:17" s="5" customFormat="1" ht="4.7" customHeight="1" x14ac:dyDescent="0.15">
      <c r="A479" s="238"/>
      <c r="B479" s="212"/>
      <c r="C479" s="213"/>
      <c r="D479" s="214"/>
      <c r="E479" s="212"/>
      <c r="F479" s="214"/>
      <c r="G479" s="219"/>
      <c r="H479" s="232"/>
      <c r="I479" s="268"/>
      <c r="J479" s="264"/>
      <c r="K479" s="263"/>
      <c r="L479" s="232"/>
      <c r="M479" s="268"/>
      <c r="N479" s="264"/>
      <c r="O479" s="263"/>
      <c r="P479" s="212"/>
      <c r="Q479" s="230"/>
    </row>
    <row r="480" spans="1:17" s="5" customFormat="1" ht="4.7" customHeight="1" x14ac:dyDescent="0.15">
      <c r="A480" s="239"/>
      <c r="B480" s="215"/>
      <c r="C480" s="216"/>
      <c r="D480" s="217"/>
      <c r="E480" s="215"/>
      <c r="F480" s="217"/>
      <c r="G480" s="220"/>
      <c r="H480" s="274"/>
      <c r="I480" s="273"/>
      <c r="J480" s="265"/>
      <c r="K480" s="266"/>
      <c r="L480" s="274"/>
      <c r="M480" s="273"/>
      <c r="N480" s="265"/>
      <c r="O480" s="266"/>
      <c r="P480" s="256"/>
      <c r="Q480" s="257"/>
    </row>
    <row r="481" spans="1:17" s="5" customFormat="1" ht="5.0999999999999996" customHeight="1" x14ac:dyDescent="0.15">
      <c r="A481" s="237" t="s">
        <v>180</v>
      </c>
      <c r="B481" s="221"/>
      <c r="C481" s="226"/>
      <c r="D481" s="227"/>
      <c r="E481" s="221"/>
      <c r="F481" s="222"/>
      <c r="G481" s="218"/>
      <c r="H481" s="231"/>
      <c r="I481" s="267"/>
      <c r="J481" s="258"/>
      <c r="K481" s="259"/>
      <c r="L481" s="231"/>
      <c r="M481" s="267"/>
      <c r="N481" s="258"/>
      <c r="O481" s="259"/>
      <c r="P481" s="221"/>
      <c r="Q481" s="227"/>
    </row>
    <row r="482" spans="1:17" s="5" customFormat="1" ht="4.7" customHeight="1" x14ac:dyDescent="0.15">
      <c r="A482" s="238"/>
      <c r="B482" s="228"/>
      <c r="C482" s="229"/>
      <c r="D482" s="230"/>
      <c r="E482" s="212"/>
      <c r="F482" s="214"/>
      <c r="G482" s="219"/>
      <c r="H482" s="232"/>
      <c r="I482" s="268"/>
      <c r="J482" s="260"/>
      <c r="K482" s="261"/>
      <c r="L482" s="232"/>
      <c r="M482" s="268"/>
      <c r="N482" s="260"/>
      <c r="O482" s="261"/>
      <c r="P482" s="228"/>
      <c r="Q482" s="230"/>
    </row>
    <row r="483" spans="1:17" s="5" customFormat="1" ht="4.7" customHeight="1" x14ac:dyDescent="0.15">
      <c r="A483" s="238"/>
      <c r="B483" s="228"/>
      <c r="C483" s="229"/>
      <c r="D483" s="230"/>
      <c r="E483" s="212"/>
      <c r="F483" s="214"/>
      <c r="G483" s="219"/>
      <c r="H483" s="232"/>
      <c r="I483" s="268"/>
      <c r="J483" s="260"/>
      <c r="K483" s="261"/>
      <c r="L483" s="232"/>
      <c r="M483" s="268"/>
      <c r="N483" s="260"/>
      <c r="O483" s="261"/>
      <c r="P483" s="212"/>
      <c r="Q483" s="230"/>
    </row>
    <row r="484" spans="1:17" s="5" customFormat="1" ht="4.7" customHeight="1" x14ac:dyDescent="0.15">
      <c r="A484" s="238"/>
      <c r="B484" s="212"/>
      <c r="C484" s="213"/>
      <c r="D484" s="214"/>
      <c r="E484" s="212"/>
      <c r="F484" s="214"/>
      <c r="G484" s="219"/>
      <c r="H484" s="269"/>
      <c r="I484" s="272"/>
      <c r="J484" s="262"/>
      <c r="K484" s="263"/>
      <c r="L484" s="269"/>
      <c r="M484" s="272"/>
      <c r="N484" s="262"/>
      <c r="O484" s="263"/>
      <c r="P484" s="228"/>
      <c r="Q484" s="230"/>
    </row>
    <row r="485" spans="1:17" s="5" customFormat="1" ht="4.7" customHeight="1" x14ac:dyDescent="0.15">
      <c r="A485" s="238"/>
      <c r="B485" s="212"/>
      <c r="C485" s="213"/>
      <c r="D485" s="214"/>
      <c r="E485" s="212"/>
      <c r="F485" s="214"/>
      <c r="G485" s="219"/>
      <c r="H485" s="232"/>
      <c r="I485" s="268"/>
      <c r="J485" s="264"/>
      <c r="K485" s="263"/>
      <c r="L485" s="232"/>
      <c r="M485" s="268"/>
      <c r="N485" s="264"/>
      <c r="O485" s="263"/>
      <c r="P485" s="212"/>
      <c r="Q485" s="230"/>
    </row>
    <row r="486" spans="1:17" s="5" customFormat="1" ht="4.7" customHeight="1" x14ac:dyDescent="0.15">
      <c r="A486" s="239"/>
      <c r="B486" s="215"/>
      <c r="C486" s="216"/>
      <c r="D486" s="217"/>
      <c r="E486" s="215"/>
      <c r="F486" s="217"/>
      <c r="G486" s="220"/>
      <c r="H486" s="274"/>
      <c r="I486" s="273"/>
      <c r="J486" s="265"/>
      <c r="K486" s="266"/>
      <c r="L486" s="274"/>
      <c r="M486" s="273"/>
      <c r="N486" s="265"/>
      <c r="O486" s="266"/>
      <c r="P486" s="256"/>
      <c r="Q486" s="257"/>
    </row>
    <row r="487" spans="1:17" s="5" customFormat="1" ht="5.0999999999999996" customHeight="1" x14ac:dyDescent="0.15">
      <c r="A487" s="237"/>
      <c r="B487" s="221"/>
      <c r="C487" s="226"/>
      <c r="D487" s="227"/>
      <c r="E487" s="221"/>
      <c r="F487" s="222"/>
      <c r="G487" s="218" t="s">
        <v>143</v>
      </c>
      <c r="H487" s="231"/>
      <c r="I487" s="267"/>
      <c r="J487" s="258"/>
      <c r="K487" s="259"/>
      <c r="L487" s="231"/>
      <c r="M487" s="267"/>
      <c r="N487" s="258"/>
      <c r="O487" s="259"/>
      <c r="P487" s="221"/>
      <c r="Q487" s="227"/>
    </row>
    <row r="488" spans="1:17" s="5" customFormat="1" ht="4.7" customHeight="1" x14ac:dyDescent="0.15">
      <c r="A488" s="238"/>
      <c r="B488" s="228"/>
      <c r="C488" s="229"/>
      <c r="D488" s="230"/>
      <c r="E488" s="212"/>
      <c r="F488" s="214"/>
      <c r="G488" s="219"/>
      <c r="H488" s="232"/>
      <c r="I488" s="268"/>
      <c r="J488" s="260"/>
      <c r="K488" s="261"/>
      <c r="L488" s="232"/>
      <c r="M488" s="268"/>
      <c r="N488" s="260"/>
      <c r="O488" s="261"/>
      <c r="P488" s="228"/>
      <c r="Q488" s="230"/>
    </row>
    <row r="489" spans="1:17" s="5" customFormat="1" ht="4.7" customHeight="1" x14ac:dyDescent="0.15">
      <c r="A489" s="238"/>
      <c r="B489" s="228"/>
      <c r="C489" s="229"/>
      <c r="D489" s="230"/>
      <c r="E489" s="212"/>
      <c r="F489" s="214"/>
      <c r="G489" s="219"/>
      <c r="H489" s="232"/>
      <c r="I489" s="268"/>
      <c r="J489" s="260"/>
      <c r="K489" s="261"/>
      <c r="L489" s="232"/>
      <c r="M489" s="268"/>
      <c r="N489" s="260"/>
      <c r="O489" s="261"/>
      <c r="P489" s="212"/>
      <c r="Q489" s="230"/>
    </row>
    <row r="490" spans="1:17" s="5" customFormat="1" ht="4.7" customHeight="1" x14ac:dyDescent="0.15">
      <c r="A490" s="238"/>
      <c r="B490" s="212" t="s">
        <v>160</v>
      </c>
      <c r="C490" s="213"/>
      <c r="D490" s="214"/>
      <c r="E490" s="212" t="s">
        <v>181</v>
      </c>
      <c r="F490" s="214"/>
      <c r="G490" s="219"/>
      <c r="H490" s="269">
        <v>88</v>
      </c>
      <c r="I490" s="272"/>
      <c r="J490" s="262"/>
      <c r="K490" s="263"/>
      <c r="L490" s="269"/>
      <c r="M490" s="272"/>
      <c r="N490" s="262"/>
      <c r="O490" s="263"/>
      <c r="P490" s="228"/>
      <c r="Q490" s="230"/>
    </row>
    <row r="491" spans="1:17" s="5" customFormat="1" ht="4.7" customHeight="1" x14ac:dyDescent="0.15">
      <c r="A491" s="238"/>
      <c r="B491" s="212"/>
      <c r="C491" s="213"/>
      <c r="D491" s="214"/>
      <c r="E491" s="212"/>
      <c r="F491" s="214"/>
      <c r="G491" s="219"/>
      <c r="H491" s="232"/>
      <c r="I491" s="268"/>
      <c r="J491" s="264"/>
      <c r="K491" s="263"/>
      <c r="L491" s="232"/>
      <c r="M491" s="268"/>
      <c r="N491" s="264"/>
      <c r="O491" s="263"/>
      <c r="P491" s="212" t="s">
        <v>182</v>
      </c>
      <c r="Q491" s="230"/>
    </row>
    <row r="492" spans="1:17" s="5" customFormat="1" ht="4.7" customHeight="1" x14ac:dyDescent="0.15">
      <c r="A492" s="239"/>
      <c r="B492" s="215"/>
      <c r="C492" s="216"/>
      <c r="D492" s="217"/>
      <c r="E492" s="215"/>
      <c r="F492" s="217"/>
      <c r="G492" s="220"/>
      <c r="H492" s="274"/>
      <c r="I492" s="273"/>
      <c r="J492" s="265"/>
      <c r="K492" s="266"/>
      <c r="L492" s="274"/>
      <c r="M492" s="273"/>
      <c r="N492" s="265"/>
      <c r="O492" s="266"/>
      <c r="P492" s="256"/>
      <c r="Q492" s="257"/>
    </row>
    <row r="495" spans="1:17" s="5" customFormat="1" ht="35.25" customHeight="1" x14ac:dyDescent="0.15">
      <c r="P495" s="255" t="s">
        <v>102</v>
      </c>
      <c r="Q495" s="255"/>
    </row>
    <row r="496" spans="1:17" s="5" customFormat="1" ht="28.5" customHeight="1" x14ac:dyDescent="0.15">
      <c r="A496" s="240" t="s">
        <v>47</v>
      </c>
      <c r="B496" s="242" t="s">
        <v>33</v>
      </c>
      <c r="C496" s="246"/>
      <c r="D496" s="247"/>
      <c r="E496" s="242" t="s">
        <v>34</v>
      </c>
      <c r="F496" s="247"/>
      <c r="G496" s="240" t="s">
        <v>73</v>
      </c>
      <c r="H496" s="251" t="s">
        <v>66</v>
      </c>
      <c r="I496" s="252"/>
      <c r="J496" s="252"/>
      <c r="K496" s="253"/>
      <c r="L496" s="242" t="s">
        <v>67</v>
      </c>
      <c r="M496" s="246"/>
      <c r="N496" s="246"/>
      <c r="O496" s="247"/>
      <c r="P496" s="242" t="s">
        <v>35</v>
      </c>
      <c r="Q496" s="243"/>
    </row>
    <row r="497" spans="1:17" s="5" customFormat="1" ht="28.5" customHeight="1" x14ac:dyDescent="0.15">
      <c r="A497" s="241"/>
      <c r="B497" s="248"/>
      <c r="C497" s="249"/>
      <c r="D497" s="250"/>
      <c r="E497" s="248"/>
      <c r="F497" s="250"/>
      <c r="G497" s="241"/>
      <c r="H497" s="75" t="s">
        <v>65</v>
      </c>
      <c r="I497" s="75" t="s">
        <v>24</v>
      </c>
      <c r="J497" s="242" t="s">
        <v>68</v>
      </c>
      <c r="K497" s="254"/>
      <c r="L497" s="75" t="s">
        <v>65</v>
      </c>
      <c r="M497" s="75" t="s">
        <v>24</v>
      </c>
      <c r="N497" s="242" t="s">
        <v>68</v>
      </c>
      <c r="O497" s="247"/>
      <c r="P497" s="244"/>
      <c r="Q497" s="245"/>
    </row>
    <row r="498" spans="1:17" s="5" customFormat="1" ht="5.0999999999999996" customHeight="1" x14ac:dyDescent="0.15">
      <c r="A498" s="237"/>
      <c r="B498" s="221"/>
      <c r="C498" s="226"/>
      <c r="D498" s="227"/>
      <c r="E498" s="221"/>
      <c r="F498" s="222"/>
      <c r="G498" s="218" t="s">
        <v>165</v>
      </c>
      <c r="H498" s="231"/>
      <c r="I498" s="267"/>
      <c r="J498" s="258"/>
      <c r="K498" s="259"/>
      <c r="L498" s="231"/>
      <c r="M498" s="267"/>
      <c r="N498" s="258"/>
      <c r="O498" s="259"/>
      <c r="P498" s="221"/>
      <c r="Q498" s="227"/>
    </row>
    <row r="499" spans="1:17" s="5" customFormat="1" ht="4.7" customHeight="1" x14ac:dyDescent="0.15">
      <c r="A499" s="238"/>
      <c r="B499" s="228"/>
      <c r="C499" s="229"/>
      <c r="D499" s="230"/>
      <c r="E499" s="212"/>
      <c r="F499" s="214"/>
      <c r="G499" s="219"/>
      <c r="H499" s="232"/>
      <c r="I499" s="268"/>
      <c r="J499" s="260"/>
      <c r="K499" s="261"/>
      <c r="L499" s="232"/>
      <c r="M499" s="268"/>
      <c r="N499" s="260"/>
      <c r="O499" s="261"/>
      <c r="P499" s="228"/>
      <c r="Q499" s="230"/>
    </row>
    <row r="500" spans="1:17" s="5" customFormat="1" ht="4.7" customHeight="1" x14ac:dyDescent="0.15">
      <c r="A500" s="238"/>
      <c r="B500" s="228"/>
      <c r="C500" s="229"/>
      <c r="D500" s="230"/>
      <c r="E500" s="212"/>
      <c r="F500" s="214"/>
      <c r="G500" s="219"/>
      <c r="H500" s="232"/>
      <c r="I500" s="268"/>
      <c r="J500" s="260"/>
      <c r="K500" s="261"/>
      <c r="L500" s="232"/>
      <c r="M500" s="268"/>
      <c r="N500" s="260"/>
      <c r="O500" s="261"/>
      <c r="P500" s="212"/>
      <c r="Q500" s="230"/>
    </row>
    <row r="501" spans="1:17" s="5" customFormat="1" ht="4.7" customHeight="1" x14ac:dyDescent="0.15">
      <c r="A501" s="238"/>
      <c r="B501" s="212" t="s">
        <v>183</v>
      </c>
      <c r="C501" s="213"/>
      <c r="D501" s="214"/>
      <c r="E501" s="212" t="s">
        <v>184</v>
      </c>
      <c r="F501" s="214"/>
      <c r="G501" s="219"/>
      <c r="H501" s="269">
        <v>15</v>
      </c>
      <c r="I501" s="272"/>
      <c r="J501" s="262"/>
      <c r="K501" s="263"/>
      <c r="L501" s="269"/>
      <c r="M501" s="272"/>
      <c r="N501" s="262"/>
      <c r="O501" s="263"/>
      <c r="P501" s="228"/>
      <c r="Q501" s="230"/>
    </row>
    <row r="502" spans="1:17" s="5" customFormat="1" ht="4.7" customHeight="1" x14ac:dyDescent="0.15">
      <c r="A502" s="238"/>
      <c r="B502" s="212"/>
      <c r="C502" s="213"/>
      <c r="D502" s="214"/>
      <c r="E502" s="212"/>
      <c r="F502" s="214"/>
      <c r="G502" s="219"/>
      <c r="H502" s="270"/>
      <c r="I502" s="268"/>
      <c r="J502" s="264"/>
      <c r="K502" s="263"/>
      <c r="L502" s="270"/>
      <c r="M502" s="268"/>
      <c r="N502" s="264"/>
      <c r="O502" s="263"/>
      <c r="P502" s="212" t="s">
        <v>185</v>
      </c>
      <c r="Q502" s="230"/>
    </row>
    <row r="503" spans="1:17" s="5" customFormat="1" ht="4.7" customHeight="1" x14ac:dyDescent="0.15">
      <c r="A503" s="239"/>
      <c r="B503" s="215"/>
      <c r="C503" s="216"/>
      <c r="D503" s="217"/>
      <c r="E503" s="215"/>
      <c r="F503" s="217"/>
      <c r="G503" s="220"/>
      <c r="H503" s="271"/>
      <c r="I503" s="273"/>
      <c r="J503" s="265"/>
      <c r="K503" s="266"/>
      <c r="L503" s="271"/>
      <c r="M503" s="273"/>
      <c r="N503" s="265"/>
      <c r="O503" s="266"/>
      <c r="P503" s="256"/>
      <c r="Q503" s="257"/>
    </row>
    <row r="504" spans="1:17" s="5" customFormat="1" ht="5.0999999999999996" customHeight="1" x14ac:dyDescent="0.15">
      <c r="A504" s="237"/>
      <c r="B504" s="221"/>
      <c r="C504" s="226"/>
      <c r="D504" s="227"/>
      <c r="E504" s="221"/>
      <c r="F504" s="222"/>
      <c r="G504" s="218" t="s">
        <v>105</v>
      </c>
      <c r="H504" s="231"/>
      <c r="I504" s="267"/>
      <c r="J504" s="258"/>
      <c r="K504" s="259"/>
      <c r="L504" s="231"/>
      <c r="M504" s="267"/>
      <c r="N504" s="258"/>
      <c r="O504" s="259"/>
      <c r="P504" s="221"/>
      <c r="Q504" s="227"/>
    </row>
    <row r="505" spans="1:17" s="5" customFormat="1" ht="4.7" customHeight="1" x14ac:dyDescent="0.15">
      <c r="A505" s="238"/>
      <c r="B505" s="228"/>
      <c r="C505" s="229"/>
      <c r="D505" s="230"/>
      <c r="E505" s="212"/>
      <c r="F505" s="214"/>
      <c r="G505" s="219"/>
      <c r="H505" s="232"/>
      <c r="I505" s="268"/>
      <c r="J505" s="260"/>
      <c r="K505" s="261"/>
      <c r="L505" s="232"/>
      <c r="M505" s="268"/>
      <c r="N505" s="260"/>
      <c r="O505" s="261"/>
      <c r="P505" s="228"/>
      <c r="Q505" s="230"/>
    </row>
    <row r="506" spans="1:17" s="5" customFormat="1" ht="4.7" customHeight="1" x14ac:dyDescent="0.15">
      <c r="A506" s="238"/>
      <c r="B506" s="228"/>
      <c r="C506" s="229"/>
      <c r="D506" s="230"/>
      <c r="E506" s="212"/>
      <c r="F506" s="214"/>
      <c r="G506" s="219"/>
      <c r="H506" s="232"/>
      <c r="I506" s="268"/>
      <c r="J506" s="260"/>
      <c r="K506" s="261"/>
      <c r="L506" s="232"/>
      <c r="M506" s="268"/>
      <c r="N506" s="260"/>
      <c r="O506" s="261"/>
      <c r="P506" s="212" t="s">
        <v>126</v>
      </c>
      <c r="Q506" s="230"/>
    </row>
    <row r="507" spans="1:17" s="5" customFormat="1" ht="4.7" customHeight="1" x14ac:dyDescent="0.15">
      <c r="A507" s="238"/>
      <c r="B507" s="212" t="s">
        <v>124</v>
      </c>
      <c r="C507" s="213"/>
      <c r="D507" s="214"/>
      <c r="E507" s="212" t="s">
        <v>125</v>
      </c>
      <c r="F507" s="214"/>
      <c r="G507" s="219"/>
      <c r="H507" s="269">
        <v>19</v>
      </c>
      <c r="I507" s="272"/>
      <c r="J507" s="262"/>
      <c r="K507" s="263"/>
      <c r="L507" s="269"/>
      <c r="M507" s="272"/>
      <c r="N507" s="262"/>
      <c r="O507" s="263"/>
      <c r="P507" s="228"/>
      <c r="Q507" s="230"/>
    </row>
    <row r="508" spans="1:17" s="5" customFormat="1" ht="4.7" customHeight="1" x14ac:dyDescent="0.15">
      <c r="A508" s="238"/>
      <c r="B508" s="212"/>
      <c r="C508" s="213"/>
      <c r="D508" s="214"/>
      <c r="E508" s="212"/>
      <c r="F508" s="214"/>
      <c r="G508" s="219"/>
      <c r="H508" s="232"/>
      <c r="I508" s="268"/>
      <c r="J508" s="264"/>
      <c r="K508" s="263"/>
      <c r="L508" s="232"/>
      <c r="M508" s="268"/>
      <c r="N508" s="264"/>
      <c r="O508" s="263"/>
      <c r="P508" s="212" t="s">
        <v>127</v>
      </c>
      <c r="Q508" s="230"/>
    </row>
    <row r="509" spans="1:17" s="5" customFormat="1" ht="4.7" customHeight="1" x14ac:dyDescent="0.15">
      <c r="A509" s="239"/>
      <c r="B509" s="215"/>
      <c r="C509" s="216"/>
      <c r="D509" s="217"/>
      <c r="E509" s="215"/>
      <c r="F509" s="217"/>
      <c r="G509" s="220"/>
      <c r="H509" s="274"/>
      <c r="I509" s="273"/>
      <c r="J509" s="265"/>
      <c r="K509" s="266"/>
      <c r="L509" s="274"/>
      <c r="M509" s="273"/>
      <c r="N509" s="265"/>
      <c r="O509" s="266"/>
      <c r="P509" s="256"/>
      <c r="Q509" s="257"/>
    </row>
    <row r="510" spans="1:17" s="5" customFormat="1" ht="5.0999999999999996" customHeight="1" x14ac:dyDescent="0.15">
      <c r="A510" s="237"/>
      <c r="B510" s="221"/>
      <c r="C510" s="226"/>
      <c r="D510" s="227"/>
      <c r="E510" s="221"/>
      <c r="F510" s="222"/>
      <c r="G510" s="218" t="s">
        <v>105</v>
      </c>
      <c r="H510" s="231"/>
      <c r="I510" s="267"/>
      <c r="J510" s="258"/>
      <c r="K510" s="259"/>
      <c r="L510" s="231"/>
      <c r="M510" s="267"/>
      <c r="N510" s="258"/>
      <c r="O510" s="259"/>
      <c r="P510" s="221" t="s">
        <v>126</v>
      </c>
      <c r="Q510" s="227"/>
    </row>
    <row r="511" spans="1:17" s="5" customFormat="1" ht="4.7" customHeight="1" x14ac:dyDescent="0.15">
      <c r="A511" s="238"/>
      <c r="B511" s="228"/>
      <c r="C511" s="229"/>
      <c r="D511" s="230"/>
      <c r="E511" s="212"/>
      <c r="F511" s="214"/>
      <c r="G511" s="219"/>
      <c r="H511" s="232"/>
      <c r="I511" s="268"/>
      <c r="J511" s="260"/>
      <c r="K511" s="261"/>
      <c r="L511" s="232"/>
      <c r="M511" s="268"/>
      <c r="N511" s="260"/>
      <c r="O511" s="261"/>
      <c r="P511" s="228"/>
      <c r="Q511" s="230"/>
    </row>
    <row r="512" spans="1:17" s="5" customFormat="1" ht="4.7" customHeight="1" x14ac:dyDescent="0.15">
      <c r="A512" s="238"/>
      <c r="B512" s="228"/>
      <c r="C512" s="229"/>
      <c r="D512" s="230"/>
      <c r="E512" s="212"/>
      <c r="F512" s="214"/>
      <c r="G512" s="219"/>
      <c r="H512" s="232"/>
      <c r="I512" s="268"/>
      <c r="J512" s="260"/>
      <c r="K512" s="261"/>
      <c r="L512" s="232"/>
      <c r="M512" s="268"/>
      <c r="N512" s="260"/>
      <c r="O512" s="261"/>
      <c r="P512" s="212" t="s">
        <v>129</v>
      </c>
      <c r="Q512" s="230"/>
    </row>
    <row r="513" spans="1:17" s="5" customFormat="1" ht="4.7" customHeight="1" x14ac:dyDescent="0.15">
      <c r="A513" s="238"/>
      <c r="B513" s="212" t="s">
        <v>128</v>
      </c>
      <c r="C513" s="213"/>
      <c r="D513" s="214"/>
      <c r="E513" s="212" t="s">
        <v>125</v>
      </c>
      <c r="F513" s="214"/>
      <c r="G513" s="219"/>
      <c r="H513" s="269">
        <v>19</v>
      </c>
      <c r="I513" s="272"/>
      <c r="J513" s="262"/>
      <c r="K513" s="263"/>
      <c r="L513" s="269"/>
      <c r="M513" s="272"/>
      <c r="N513" s="262"/>
      <c r="O513" s="263"/>
      <c r="P513" s="228"/>
      <c r="Q513" s="230"/>
    </row>
    <row r="514" spans="1:17" s="5" customFormat="1" ht="4.7" customHeight="1" x14ac:dyDescent="0.15">
      <c r="A514" s="238"/>
      <c r="B514" s="212"/>
      <c r="C514" s="213"/>
      <c r="D514" s="214"/>
      <c r="E514" s="212"/>
      <c r="F514" s="214"/>
      <c r="G514" s="219"/>
      <c r="H514" s="232"/>
      <c r="I514" s="268"/>
      <c r="J514" s="264"/>
      <c r="K514" s="263"/>
      <c r="L514" s="232"/>
      <c r="M514" s="268"/>
      <c r="N514" s="264"/>
      <c r="O514" s="263"/>
      <c r="P514" s="212" t="s">
        <v>130</v>
      </c>
      <c r="Q514" s="230"/>
    </row>
    <row r="515" spans="1:17" s="5" customFormat="1" ht="4.7" customHeight="1" x14ac:dyDescent="0.15">
      <c r="A515" s="239"/>
      <c r="B515" s="215"/>
      <c r="C515" s="216"/>
      <c r="D515" s="217"/>
      <c r="E515" s="215"/>
      <c r="F515" s="217"/>
      <c r="G515" s="220"/>
      <c r="H515" s="274"/>
      <c r="I515" s="273"/>
      <c r="J515" s="265"/>
      <c r="K515" s="266"/>
      <c r="L515" s="274"/>
      <c r="M515" s="273"/>
      <c r="N515" s="265"/>
      <c r="O515" s="266"/>
      <c r="P515" s="256"/>
      <c r="Q515" s="257"/>
    </row>
    <row r="516" spans="1:17" s="5" customFormat="1" ht="5.0999999999999996" customHeight="1" x14ac:dyDescent="0.15">
      <c r="A516" s="237"/>
      <c r="B516" s="221"/>
      <c r="C516" s="226"/>
      <c r="D516" s="227"/>
      <c r="E516" s="221"/>
      <c r="F516" s="222"/>
      <c r="G516" s="218" t="s">
        <v>174</v>
      </c>
      <c r="H516" s="231"/>
      <c r="I516" s="267"/>
      <c r="J516" s="258"/>
      <c r="K516" s="259"/>
      <c r="L516" s="231"/>
      <c r="M516" s="267"/>
      <c r="N516" s="258"/>
      <c r="O516" s="259"/>
      <c r="P516" s="221"/>
      <c r="Q516" s="227"/>
    </row>
    <row r="517" spans="1:17" s="5" customFormat="1" ht="4.7" customHeight="1" x14ac:dyDescent="0.15">
      <c r="A517" s="238"/>
      <c r="B517" s="228"/>
      <c r="C517" s="229"/>
      <c r="D517" s="230"/>
      <c r="E517" s="212"/>
      <c r="F517" s="214"/>
      <c r="G517" s="219"/>
      <c r="H517" s="232"/>
      <c r="I517" s="268"/>
      <c r="J517" s="260"/>
      <c r="K517" s="261"/>
      <c r="L517" s="232"/>
      <c r="M517" s="268"/>
      <c r="N517" s="260"/>
      <c r="O517" s="261"/>
      <c r="P517" s="228"/>
      <c r="Q517" s="230"/>
    </row>
    <row r="518" spans="1:17" s="5" customFormat="1" ht="4.7" customHeight="1" x14ac:dyDescent="0.15">
      <c r="A518" s="238"/>
      <c r="B518" s="228"/>
      <c r="C518" s="229"/>
      <c r="D518" s="230"/>
      <c r="E518" s="212"/>
      <c r="F518" s="214"/>
      <c r="G518" s="219"/>
      <c r="H518" s="232"/>
      <c r="I518" s="268"/>
      <c r="J518" s="260"/>
      <c r="K518" s="261"/>
      <c r="L518" s="232"/>
      <c r="M518" s="268"/>
      <c r="N518" s="260"/>
      <c r="O518" s="261"/>
      <c r="P518" s="212"/>
      <c r="Q518" s="230"/>
    </row>
    <row r="519" spans="1:17" s="5" customFormat="1" ht="4.7" customHeight="1" x14ac:dyDescent="0.15">
      <c r="A519" s="238"/>
      <c r="B519" s="212" t="s">
        <v>173</v>
      </c>
      <c r="C519" s="213"/>
      <c r="D519" s="214"/>
      <c r="E519" s="212" t="s">
        <v>108</v>
      </c>
      <c r="F519" s="214"/>
      <c r="G519" s="219"/>
      <c r="H519" s="269">
        <v>0.1</v>
      </c>
      <c r="I519" s="272"/>
      <c r="J519" s="262"/>
      <c r="K519" s="263"/>
      <c r="L519" s="269"/>
      <c r="M519" s="272"/>
      <c r="N519" s="262"/>
      <c r="O519" s="263"/>
      <c r="P519" s="228"/>
      <c r="Q519" s="230"/>
    </row>
    <row r="520" spans="1:17" s="5" customFormat="1" ht="4.7" customHeight="1" x14ac:dyDescent="0.15">
      <c r="A520" s="238"/>
      <c r="B520" s="212"/>
      <c r="C520" s="213"/>
      <c r="D520" s="214"/>
      <c r="E520" s="212"/>
      <c r="F520" s="214"/>
      <c r="G520" s="219"/>
      <c r="H520" s="232"/>
      <c r="I520" s="268"/>
      <c r="J520" s="264"/>
      <c r="K520" s="263"/>
      <c r="L520" s="232"/>
      <c r="M520" s="268"/>
      <c r="N520" s="264"/>
      <c r="O520" s="263"/>
      <c r="P520" s="212" t="s">
        <v>175</v>
      </c>
      <c r="Q520" s="230"/>
    </row>
    <row r="521" spans="1:17" s="5" customFormat="1" ht="4.7" customHeight="1" x14ac:dyDescent="0.15">
      <c r="A521" s="239"/>
      <c r="B521" s="215"/>
      <c r="C521" s="216"/>
      <c r="D521" s="217"/>
      <c r="E521" s="215"/>
      <c r="F521" s="217"/>
      <c r="G521" s="220"/>
      <c r="H521" s="274"/>
      <c r="I521" s="273"/>
      <c r="J521" s="265"/>
      <c r="K521" s="266"/>
      <c r="L521" s="274"/>
      <c r="M521" s="273"/>
      <c r="N521" s="265"/>
      <c r="O521" s="266"/>
      <c r="P521" s="256"/>
      <c r="Q521" s="257"/>
    </row>
    <row r="522" spans="1:17" s="5" customFormat="1" ht="5.0999999999999996" customHeight="1" x14ac:dyDescent="0.15">
      <c r="A522" s="237"/>
      <c r="B522" s="221"/>
      <c r="C522" s="226"/>
      <c r="D522" s="227"/>
      <c r="E522" s="221"/>
      <c r="F522" s="222"/>
      <c r="G522" s="218" t="s">
        <v>105</v>
      </c>
      <c r="H522" s="231"/>
      <c r="I522" s="267"/>
      <c r="J522" s="258"/>
      <c r="K522" s="259"/>
      <c r="L522" s="231"/>
      <c r="M522" s="267"/>
      <c r="N522" s="258"/>
      <c r="O522" s="259"/>
      <c r="P522" s="221" t="s">
        <v>112</v>
      </c>
      <c r="Q522" s="227"/>
    </row>
    <row r="523" spans="1:17" s="5" customFormat="1" ht="4.7" customHeight="1" x14ac:dyDescent="0.15">
      <c r="A523" s="238"/>
      <c r="B523" s="228"/>
      <c r="C523" s="229"/>
      <c r="D523" s="230"/>
      <c r="E523" s="212"/>
      <c r="F523" s="214"/>
      <c r="G523" s="219"/>
      <c r="H523" s="232"/>
      <c r="I523" s="268"/>
      <c r="J523" s="260"/>
      <c r="K523" s="261"/>
      <c r="L523" s="232"/>
      <c r="M523" s="268"/>
      <c r="N523" s="260"/>
      <c r="O523" s="261"/>
      <c r="P523" s="228"/>
      <c r="Q523" s="230"/>
    </row>
    <row r="524" spans="1:17" s="5" customFormat="1" ht="4.7" customHeight="1" x14ac:dyDescent="0.15">
      <c r="A524" s="238"/>
      <c r="B524" s="228"/>
      <c r="C524" s="229"/>
      <c r="D524" s="230"/>
      <c r="E524" s="212"/>
      <c r="F524" s="214"/>
      <c r="G524" s="219"/>
      <c r="H524" s="232"/>
      <c r="I524" s="268"/>
      <c r="J524" s="260"/>
      <c r="K524" s="261"/>
      <c r="L524" s="232"/>
      <c r="M524" s="268"/>
      <c r="N524" s="260"/>
      <c r="O524" s="261"/>
      <c r="P524" s="212" t="s">
        <v>178</v>
      </c>
      <c r="Q524" s="230"/>
    </row>
    <row r="525" spans="1:17" s="5" customFormat="1" ht="4.7" customHeight="1" x14ac:dyDescent="0.15">
      <c r="A525" s="238"/>
      <c r="B525" s="212" t="s">
        <v>176</v>
      </c>
      <c r="C525" s="213"/>
      <c r="D525" s="214"/>
      <c r="E525" s="212" t="s">
        <v>177</v>
      </c>
      <c r="F525" s="214"/>
      <c r="G525" s="219"/>
      <c r="H525" s="269">
        <v>5.3</v>
      </c>
      <c r="I525" s="272"/>
      <c r="J525" s="262"/>
      <c r="K525" s="263"/>
      <c r="L525" s="269"/>
      <c r="M525" s="272"/>
      <c r="N525" s="262"/>
      <c r="O525" s="263"/>
      <c r="P525" s="228"/>
      <c r="Q525" s="230"/>
    </row>
    <row r="526" spans="1:17" s="5" customFormat="1" ht="4.7" customHeight="1" x14ac:dyDescent="0.15">
      <c r="A526" s="238"/>
      <c r="B526" s="212"/>
      <c r="C526" s="213"/>
      <c r="D526" s="214"/>
      <c r="E526" s="212"/>
      <c r="F526" s="214"/>
      <c r="G526" s="219"/>
      <c r="H526" s="232"/>
      <c r="I526" s="268"/>
      <c r="J526" s="264"/>
      <c r="K526" s="263"/>
      <c r="L526" s="232"/>
      <c r="M526" s="268"/>
      <c r="N526" s="264"/>
      <c r="O526" s="263"/>
      <c r="P526" s="212" t="s">
        <v>179</v>
      </c>
      <c r="Q526" s="230"/>
    </row>
    <row r="527" spans="1:17" s="5" customFormat="1" ht="4.7" customHeight="1" x14ac:dyDescent="0.15">
      <c r="A527" s="239"/>
      <c r="B527" s="215"/>
      <c r="C527" s="216"/>
      <c r="D527" s="217"/>
      <c r="E527" s="215"/>
      <c r="F527" s="217"/>
      <c r="G527" s="220"/>
      <c r="H527" s="274"/>
      <c r="I527" s="273"/>
      <c r="J527" s="265"/>
      <c r="K527" s="266"/>
      <c r="L527" s="274"/>
      <c r="M527" s="273"/>
      <c r="N527" s="265"/>
      <c r="O527" s="266"/>
      <c r="P527" s="256"/>
      <c r="Q527" s="257"/>
    </row>
    <row r="528" spans="1:17" s="5" customFormat="1" ht="5.0999999999999996" customHeight="1" x14ac:dyDescent="0.15">
      <c r="A528" s="237"/>
      <c r="B528" s="221"/>
      <c r="C528" s="226"/>
      <c r="D528" s="227"/>
      <c r="E528" s="221"/>
      <c r="F528" s="222"/>
      <c r="G528" s="218" t="s">
        <v>133</v>
      </c>
      <c r="H528" s="231"/>
      <c r="I528" s="267"/>
      <c r="J528" s="258"/>
      <c r="K528" s="259"/>
      <c r="L528" s="231"/>
      <c r="M528" s="267"/>
      <c r="N528" s="258"/>
      <c r="O528" s="259"/>
      <c r="P528" s="221"/>
      <c r="Q528" s="227"/>
    </row>
    <row r="529" spans="1:17" s="5" customFormat="1" ht="4.7" customHeight="1" x14ac:dyDescent="0.15">
      <c r="A529" s="238"/>
      <c r="B529" s="228"/>
      <c r="C529" s="229"/>
      <c r="D529" s="230"/>
      <c r="E529" s="212"/>
      <c r="F529" s="214"/>
      <c r="G529" s="219"/>
      <c r="H529" s="232"/>
      <c r="I529" s="268"/>
      <c r="J529" s="260"/>
      <c r="K529" s="261"/>
      <c r="L529" s="232"/>
      <c r="M529" s="268"/>
      <c r="N529" s="260"/>
      <c r="O529" s="261"/>
      <c r="P529" s="228"/>
      <c r="Q529" s="230"/>
    </row>
    <row r="530" spans="1:17" s="5" customFormat="1" ht="4.7" customHeight="1" x14ac:dyDescent="0.15">
      <c r="A530" s="238"/>
      <c r="B530" s="228"/>
      <c r="C530" s="229"/>
      <c r="D530" s="230"/>
      <c r="E530" s="212"/>
      <c r="F530" s="214"/>
      <c r="G530" s="219"/>
      <c r="H530" s="232"/>
      <c r="I530" s="268"/>
      <c r="J530" s="260"/>
      <c r="K530" s="261"/>
      <c r="L530" s="232"/>
      <c r="M530" s="268"/>
      <c r="N530" s="260"/>
      <c r="O530" s="261"/>
      <c r="P530" s="212"/>
      <c r="Q530" s="230"/>
    </row>
    <row r="531" spans="1:17" s="5" customFormat="1" ht="4.7" customHeight="1" x14ac:dyDescent="0.15">
      <c r="A531" s="238"/>
      <c r="B531" s="212" t="s">
        <v>148</v>
      </c>
      <c r="C531" s="213"/>
      <c r="D531" s="214"/>
      <c r="E531" s="212"/>
      <c r="F531" s="214"/>
      <c r="G531" s="219"/>
      <c r="H531" s="269">
        <v>5</v>
      </c>
      <c r="I531" s="272"/>
      <c r="J531" s="262"/>
      <c r="K531" s="263"/>
      <c r="L531" s="269"/>
      <c r="M531" s="272"/>
      <c r="N531" s="262"/>
      <c r="O531" s="263"/>
      <c r="P531" s="228"/>
      <c r="Q531" s="230"/>
    </row>
    <row r="532" spans="1:17" s="5" customFormat="1" ht="4.7" customHeight="1" x14ac:dyDescent="0.15">
      <c r="A532" s="238"/>
      <c r="B532" s="212"/>
      <c r="C532" s="213"/>
      <c r="D532" s="214"/>
      <c r="E532" s="212"/>
      <c r="F532" s="214"/>
      <c r="G532" s="219"/>
      <c r="H532" s="232"/>
      <c r="I532" s="268"/>
      <c r="J532" s="264"/>
      <c r="K532" s="263"/>
      <c r="L532" s="232"/>
      <c r="M532" s="268"/>
      <c r="N532" s="264"/>
      <c r="O532" s="263"/>
      <c r="P532" s="212" t="s">
        <v>149</v>
      </c>
      <c r="Q532" s="230"/>
    </row>
    <row r="533" spans="1:17" s="5" customFormat="1" ht="4.7" customHeight="1" x14ac:dyDescent="0.15">
      <c r="A533" s="239"/>
      <c r="B533" s="215"/>
      <c r="C533" s="216"/>
      <c r="D533" s="217"/>
      <c r="E533" s="215"/>
      <c r="F533" s="217"/>
      <c r="G533" s="220"/>
      <c r="H533" s="274"/>
      <c r="I533" s="273"/>
      <c r="J533" s="265"/>
      <c r="K533" s="266"/>
      <c r="L533" s="274"/>
      <c r="M533" s="273"/>
      <c r="N533" s="265"/>
      <c r="O533" s="266"/>
      <c r="P533" s="256"/>
      <c r="Q533" s="257"/>
    </row>
    <row r="534" spans="1:17" s="5" customFormat="1" ht="5.0999999999999996" customHeight="1" x14ac:dyDescent="0.15">
      <c r="A534" s="237"/>
      <c r="B534" s="221"/>
      <c r="C534" s="226"/>
      <c r="D534" s="227"/>
      <c r="E534" s="221"/>
      <c r="F534" s="222"/>
      <c r="G534" s="218"/>
      <c r="H534" s="231"/>
      <c r="I534" s="267"/>
      <c r="J534" s="258"/>
      <c r="K534" s="259"/>
      <c r="L534" s="231"/>
      <c r="M534" s="267"/>
      <c r="N534" s="258"/>
      <c r="O534" s="259"/>
      <c r="P534" s="221"/>
      <c r="Q534" s="227"/>
    </row>
    <row r="535" spans="1:17" s="5" customFormat="1" ht="4.7" customHeight="1" x14ac:dyDescent="0.15">
      <c r="A535" s="238"/>
      <c r="B535" s="228"/>
      <c r="C535" s="229"/>
      <c r="D535" s="230"/>
      <c r="E535" s="212"/>
      <c r="F535" s="214"/>
      <c r="G535" s="219"/>
      <c r="H535" s="232"/>
      <c r="I535" s="268"/>
      <c r="J535" s="260"/>
      <c r="K535" s="261"/>
      <c r="L535" s="232"/>
      <c r="M535" s="268"/>
      <c r="N535" s="260"/>
      <c r="O535" s="261"/>
      <c r="P535" s="228"/>
      <c r="Q535" s="230"/>
    </row>
    <row r="536" spans="1:17" s="5" customFormat="1" ht="4.7" customHeight="1" x14ac:dyDescent="0.15">
      <c r="A536" s="238"/>
      <c r="B536" s="228"/>
      <c r="C536" s="229"/>
      <c r="D536" s="230"/>
      <c r="E536" s="212"/>
      <c r="F536" s="214"/>
      <c r="G536" s="219"/>
      <c r="H536" s="232"/>
      <c r="I536" s="268"/>
      <c r="J536" s="260"/>
      <c r="K536" s="261"/>
      <c r="L536" s="232"/>
      <c r="M536" s="268"/>
      <c r="N536" s="260"/>
      <c r="O536" s="261"/>
      <c r="P536" s="212"/>
      <c r="Q536" s="230"/>
    </row>
    <row r="537" spans="1:17" s="5" customFormat="1" ht="4.7" customHeight="1" x14ac:dyDescent="0.15">
      <c r="A537" s="238"/>
      <c r="B537" s="212"/>
      <c r="C537" s="213"/>
      <c r="D537" s="214"/>
      <c r="E537" s="212"/>
      <c r="F537" s="214"/>
      <c r="G537" s="219"/>
      <c r="H537" s="269"/>
      <c r="I537" s="272"/>
      <c r="J537" s="262"/>
      <c r="K537" s="263"/>
      <c r="L537" s="269"/>
      <c r="M537" s="272"/>
      <c r="N537" s="262"/>
      <c r="O537" s="263"/>
      <c r="P537" s="228"/>
      <c r="Q537" s="230"/>
    </row>
    <row r="538" spans="1:17" s="5" customFormat="1" ht="4.7" customHeight="1" x14ac:dyDescent="0.15">
      <c r="A538" s="238"/>
      <c r="B538" s="212"/>
      <c r="C538" s="213"/>
      <c r="D538" s="214"/>
      <c r="E538" s="212"/>
      <c r="F538" s="214"/>
      <c r="G538" s="219"/>
      <c r="H538" s="232"/>
      <c r="I538" s="268"/>
      <c r="J538" s="264"/>
      <c r="K538" s="263"/>
      <c r="L538" s="232"/>
      <c r="M538" s="268"/>
      <c r="N538" s="264"/>
      <c r="O538" s="263"/>
      <c r="P538" s="212"/>
      <c r="Q538" s="230"/>
    </row>
    <row r="539" spans="1:17" s="5" customFormat="1" ht="4.7" customHeight="1" x14ac:dyDescent="0.15">
      <c r="A539" s="239"/>
      <c r="B539" s="215"/>
      <c r="C539" s="216"/>
      <c r="D539" s="217"/>
      <c r="E539" s="215"/>
      <c r="F539" s="217"/>
      <c r="G539" s="220"/>
      <c r="H539" s="274"/>
      <c r="I539" s="273"/>
      <c r="J539" s="265"/>
      <c r="K539" s="266"/>
      <c r="L539" s="274"/>
      <c r="M539" s="273"/>
      <c r="N539" s="265"/>
      <c r="O539" s="266"/>
      <c r="P539" s="256"/>
      <c r="Q539" s="257"/>
    </row>
    <row r="540" spans="1:17" s="5" customFormat="1" ht="5.0999999999999996" customHeight="1" x14ac:dyDescent="0.15">
      <c r="A540" s="237"/>
      <c r="B540" s="221"/>
      <c r="C540" s="226"/>
      <c r="D540" s="227"/>
      <c r="E540" s="221"/>
      <c r="F540" s="222"/>
      <c r="G540" s="218"/>
      <c r="H540" s="231"/>
      <c r="I540" s="267"/>
      <c r="J540" s="258"/>
      <c r="K540" s="259"/>
      <c r="L540" s="231"/>
      <c r="M540" s="267"/>
      <c r="N540" s="258"/>
      <c r="O540" s="259"/>
      <c r="P540" s="221"/>
      <c r="Q540" s="227"/>
    </row>
    <row r="541" spans="1:17" s="5" customFormat="1" ht="4.7" customHeight="1" x14ac:dyDescent="0.15">
      <c r="A541" s="238"/>
      <c r="B541" s="228"/>
      <c r="C541" s="229"/>
      <c r="D541" s="230"/>
      <c r="E541" s="212"/>
      <c r="F541" s="214"/>
      <c r="G541" s="219"/>
      <c r="H541" s="232"/>
      <c r="I541" s="268"/>
      <c r="J541" s="260"/>
      <c r="K541" s="261"/>
      <c r="L541" s="232"/>
      <c r="M541" s="268"/>
      <c r="N541" s="260"/>
      <c r="O541" s="261"/>
      <c r="P541" s="228"/>
      <c r="Q541" s="230"/>
    </row>
    <row r="542" spans="1:17" s="5" customFormat="1" ht="4.7" customHeight="1" x14ac:dyDescent="0.15">
      <c r="A542" s="238"/>
      <c r="B542" s="228"/>
      <c r="C542" s="229"/>
      <c r="D542" s="230"/>
      <c r="E542" s="212"/>
      <c r="F542" s="214"/>
      <c r="G542" s="219"/>
      <c r="H542" s="232"/>
      <c r="I542" s="268"/>
      <c r="J542" s="260"/>
      <c r="K542" s="261"/>
      <c r="L542" s="232"/>
      <c r="M542" s="268"/>
      <c r="N542" s="260"/>
      <c r="O542" s="261"/>
      <c r="P542" s="212"/>
      <c r="Q542" s="230"/>
    </row>
    <row r="543" spans="1:17" s="5" customFormat="1" ht="4.7" customHeight="1" x14ac:dyDescent="0.15">
      <c r="A543" s="238"/>
      <c r="B543" s="212" t="s">
        <v>138</v>
      </c>
      <c r="C543" s="213"/>
      <c r="D543" s="214"/>
      <c r="E543" s="212"/>
      <c r="F543" s="214"/>
      <c r="G543" s="219"/>
      <c r="H543" s="269"/>
      <c r="I543" s="272"/>
      <c r="J543" s="262"/>
      <c r="K543" s="263"/>
      <c r="L543" s="269"/>
      <c r="M543" s="272"/>
      <c r="N543" s="262"/>
      <c r="O543" s="263"/>
      <c r="P543" s="228"/>
      <c r="Q543" s="230"/>
    </row>
    <row r="544" spans="1:17" s="5" customFormat="1" ht="4.7" customHeight="1" x14ac:dyDescent="0.15">
      <c r="A544" s="238"/>
      <c r="B544" s="212"/>
      <c r="C544" s="213"/>
      <c r="D544" s="214"/>
      <c r="E544" s="212"/>
      <c r="F544" s="214"/>
      <c r="G544" s="219"/>
      <c r="H544" s="232"/>
      <c r="I544" s="268"/>
      <c r="J544" s="264"/>
      <c r="K544" s="263"/>
      <c r="L544" s="232"/>
      <c r="M544" s="268"/>
      <c r="N544" s="264"/>
      <c r="O544" s="263"/>
      <c r="P544" s="212"/>
      <c r="Q544" s="230"/>
    </row>
    <row r="545" spans="1:17" s="5" customFormat="1" ht="4.7" customHeight="1" x14ac:dyDescent="0.15">
      <c r="A545" s="239"/>
      <c r="B545" s="215"/>
      <c r="C545" s="216"/>
      <c r="D545" s="217"/>
      <c r="E545" s="215"/>
      <c r="F545" s="217"/>
      <c r="G545" s="220"/>
      <c r="H545" s="274"/>
      <c r="I545" s="273"/>
      <c r="J545" s="265"/>
      <c r="K545" s="266"/>
      <c r="L545" s="274"/>
      <c r="M545" s="273"/>
      <c r="N545" s="265"/>
      <c r="O545" s="266"/>
      <c r="P545" s="256"/>
      <c r="Q545" s="257"/>
    </row>
    <row r="546" spans="1:17" s="5" customFormat="1" ht="5.0999999999999996" customHeight="1" x14ac:dyDescent="0.15">
      <c r="A546" s="237"/>
      <c r="B546" s="221"/>
      <c r="C546" s="226"/>
      <c r="D546" s="227"/>
      <c r="E546" s="221"/>
      <c r="F546" s="222"/>
      <c r="G546" s="218"/>
      <c r="H546" s="231"/>
      <c r="I546" s="267"/>
      <c r="J546" s="258"/>
      <c r="K546" s="259"/>
      <c r="L546" s="231"/>
      <c r="M546" s="267"/>
      <c r="N546" s="258"/>
      <c r="O546" s="259"/>
      <c r="P546" s="221"/>
      <c r="Q546" s="227"/>
    </row>
    <row r="547" spans="1:17" s="5" customFormat="1" ht="4.7" customHeight="1" x14ac:dyDescent="0.15">
      <c r="A547" s="238"/>
      <c r="B547" s="228"/>
      <c r="C547" s="229"/>
      <c r="D547" s="230"/>
      <c r="E547" s="212"/>
      <c r="F547" s="214"/>
      <c r="G547" s="219"/>
      <c r="H547" s="232"/>
      <c r="I547" s="268"/>
      <c r="J547" s="260"/>
      <c r="K547" s="261"/>
      <c r="L547" s="232"/>
      <c r="M547" s="268"/>
      <c r="N547" s="260"/>
      <c r="O547" s="261"/>
      <c r="P547" s="228"/>
      <c r="Q547" s="230"/>
    </row>
    <row r="548" spans="1:17" s="5" customFormat="1" ht="4.7" customHeight="1" x14ac:dyDescent="0.15">
      <c r="A548" s="238"/>
      <c r="B548" s="228"/>
      <c r="C548" s="229"/>
      <c r="D548" s="230"/>
      <c r="E548" s="212"/>
      <c r="F548" s="214"/>
      <c r="G548" s="219"/>
      <c r="H548" s="232"/>
      <c r="I548" s="268"/>
      <c r="J548" s="260"/>
      <c r="K548" s="261"/>
      <c r="L548" s="232"/>
      <c r="M548" s="268"/>
      <c r="N548" s="260"/>
      <c r="O548" s="261"/>
      <c r="P548" s="212"/>
      <c r="Q548" s="230"/>
    </row>
    <row r="549" spans="1:17" s="5" customFormat="1" ht="4.7" customHeight="1" x14ac:dyDescent="0.15">
      <c r="A549" s="238"/>
      <c r="B549" s="212"/>
      <c r="C549" s="213"/>
      <c r="D549" s="214"/>
      <c r="E549" s="212"/>
      <c r="F549" s="214"/>
      <c r="G549" s="219"/>
      <c r="H549" s="269"/>
      <c r="I549" s="272"/>
      <c r="J549" s="262"/>
      <c r="K549" s="263"/>
      <c r="L549" s="269"/>
      <c r="M549" s="272"/>
      <c r="N549" s="262"/>
      <c r="O549" s="263"/>
      <c r="P549" s="228"/>
      <c r="Q549" s="230"/>
    </row>
    <row r="550" spans="1:17" s="5" customFormat="1" ht="4.7" customHeight="1" x14ac:dyDescent="0.15">
      <c r="A550" s="238"/>
      <c r="B550" s="212"/>
      <c r="C550" s="213"/>
      <c r="D550" s="214"/>
      <c r="E550" s="212"/>
      <c r="F550" s="214"/>
      <c r="G550" s="219"/>
      <c r="H550" s="232"/>
      <c r="I550" s="268"/>
      <c r="J550" s="264"/>
      <c r="K550" s="263"/>
      <c r="L550" s="232"/>
      <c r="M550" s="268"/>
      <c r="N550" s="264"/>
      <c r="O550" s="263"/>
      <c r="P550" s="212"/>
      <c r="Q550" s="230"/>
    </row>
    <row r="551" spans="1:17" s="5" customFormat="1" ht="4.7" customHeight="1" x14ac:dyDescent="0.15">
      <c r="A551" s="239"/>
      <c r="B551" s="215"/>
      <c r="C551" s="216"/>
      <c r="D551" s="217"/>
      <c r="E551" s="215"/>
      <c r="F551" s="217"/>
      <c r="G551" s="220"/>
      <c r="H551" s="274"/>
      <c r="I551" s="273"/>
      <c r="J551" s="265"/>
      <c r="K551" s="266"/>
      <c r="L551" s="274"/>
      <c r="M551" s="273"/>
      <c r="N551" s="265"/>
      <c r="O551" s="266"/>
      <c r="P551" s="256"/>
      <c r="Q551" s="257"/>
    </row>
    <row r="552" spans="1:17" s="5" customFormat="1" ht="5.0999999999999996" customHeight="1" x14ac:dyDescent="0.15">
      <c r="A552" s="237"/>
      <c r="B552" s="221"/>
      <c r="C552" s="226"/>
      <c r="D552" s="227"/>
      <c r="E552" s="221"/>
      <c r="F552" s="222"/>
      <c r="G552" s="218"/>
      <c r="H552" s="231"/>
      <c r="I552" s="267"/>
      <c r="J552" s="258"/>
      <c r="K552" s="259"/>
      <c r="L552" s="231"/>
      <c r="M552" s="267"/>
      <c r="N552" s="258"/>
      <c r="O552" s="259"/>
      <c r="P552" s="221"/>
      <c r="Q552" s="227"/>
    </row>
    <row r="553" spans="1:17" s="5" customFormat="1" ht="4.7" customHeight="1" x14ac:dyDescent="0.15">
      <c r="A553" s="238"/>
      <c r="B553" s="228"/>
      <c r="C553" s="229"/>
      <c r="D553" s="230"/>
      <c r="E553" s="212"/>
      <c r="F553" s="214"/>
      <c r="G553" s="219"/>
      <c r="H553" s="232"/>
      <c r="I553" s="268"/>
      <c r="J553" s="260"/>
      <c r="K553" s="261"/>
      <c r="L553" s="232"/>
      <c r="M553" s="268"/>
      <c r="N553" s="260"/>
      <c r="O553" s="261"/>
      <c r="P553" s="228"/>
      <c r="Q553" s="230"/>
    </row>
    <row r="554" spans="1:17" s="5" customFormat="1" ht="4.7" customHeight="1" x14ac:dyDescent="0.15">
      <c r="A554" s="238"/>
      <c r="B554" s="228"/>
      <c r="C554" s="229"/>
      <c r="D554" s="230"/>
      <c r="E554" s="212"/>
      <c r="F554" s="214"/>
      <c r="G554" s="219"/>
      <c r="H554" s="232"/>
      <c r="I554" s="268"/>
      <c r="J554" s="260"/>
      <c r="K554" s="261"/>
      <c r="L554" s="232"/>
      <c r="M554" s="268"/>
      <c r="N554" s="260"/>
      <c r="O554" s="261"/>
      <c r="P554" s="212"/>
      <c r="Q554" s="230"/>
    </row>
    <row r="555" spans="1:17" s="5" customFormat="1" ht="4.7" customHeight="1" x14ac:dyDescent="0.15">
      <c r="A555" s="238"/>
      <c r="B555" s="212" t="s">
        <v>139</v>
      </c>
      <c r="C555" s="213"/>
      <c r="D555" s="214"/>
      <c r="E555" s="212"/>
      <c r="F555" s="214"/>
      <c r="G555" s="219"/>
      <c r="H555" s="269"/>
      <c r="I555" s="272"/>
      <c r="J555" s="262"/>
      <c r="K555" s="263"/>
      <c r="L555" s="269"/>
      <c r="M555" s="272"/>
      <c r="N555" s="262"/>
      <c r="O555" s="263"/>
      <c r="P555" s="228"/>
      <c r="Q555" s="230"/>
    </row>
    <row r="556" spans="1:17" s="5" customFormat="1" ht="4.7" customHeight="1" x14ac:dyDescent="0.15">
      <c r="A556" s="238"/>
      <c r="B556" s="212"/>
      <c r="C556" s="213"/>
      <c r="D556" s="214"/>
      <c r="E556" s="212"/>
      <c r="F556" s="214"/>
      <c r="G556" s="219"/>
      <c r="H556" s="232"/>
      <c r="I556" s="268"/>
      <c r="J556" s="264"/>
      <c r="K556" s="263"/>
      <c r="L556" s="232"/>
      <c r="M556" s="268"/>
      <c r="N556" s="264"/>
      <c r="O556" s="263"/>
      <c r="P556" s="212"/>
      <c r="Q556" s="230"/>
    </row>
    <row r="557" spans="1:17" s="5" customFormat="1" ht="4.7" customHeight="1" x14ac:dyDescent="0.15">
      <c r="A557" s="239"/>
      <c r="B557" s="215"/>
      <c r="C557" s="216"/>
      <c r="D557" s="217"/>
      <c r="E557" s="215"/>
      <c r="F557" s="217"/>
      <c r="G557" s="220"/>
      <c r="H557" s="274"/>
      <c r="I557" s="273"/>
      <c r="J557" s="265"/>
      <c r="K557" s="266"/>
      <c r="L557" s="274"/>
      <c r="M557" s="273"/>
      <c r="N557" s="265"/>
      <c r="O557" s="266"/>
      <c r="P557" s="256"/>
      <c r="Q557" s="257"/>
    </row>
    <row r="558" spans="1:17" s="5" customFormat="1" ht="5.0999999999999996" customHeight="1" x14ac:dyDescent="0.15">
      <c r="A558" s="237"/>
      <c r="B558" s="221"/>
      <c r="C558" s="226"/>
      <c r="D558" s="227"/>
      <c r="E558" s="221"/>
      <c r="F558" s="222"/>
      <c r="G558" s="218"/>
      <c r="H558" s="231"/>
      <c r="I558" s="267"/>
      <c r="J558" s="258"/>
      <c r="K558" s="259"/>
      <c r="L558" s="231"/>
      <c r="M558" s="267"/>
      <c r="N558" s="258"/>
      <c r="O558" s="259"/>
      <c r="P558" s="221"/>
      <c r="Q558" s="227"/>
    </row>
    <row r="559" spans="1:17" s="5" customFormat="1" ht="4.7" customHeight="1" x14ac:dyDescent="0.15">
      <c r="A559" s="238"/>
      <c r="B559" s="228"/>
      <c r="C559" s="229"/>
      <c r="D559" s="230"/>
      <c r="E559" s="212"/>
      <c r="F559" s="214"/>
      <c r="G559" s="219"/>
      <c r="H559" s="232"/>
      <c r="I559" s="268"/>
      <c r="J559" s="260"/>
      <c r="K559" s="261"/>
      <c r="L559" s="232"/>
      <c r="M559" s="268"/>
      <c r="N559" s="260"/>
      <c r="O559" s="261"/>
      <c r="P559" s="228"/>
      <c r="Q559" s="230"/>
    </row>
    <row r="560" spans="1:17" s="5" customFormat="1" ht="4.7" customHeight="1" x14ac:dyDescent="0.15">
      <c r="A560" s="238"/>
      <c r="B560" s="228"/>
      <c r="C560" s="229"/>
      <c r="D560" s="230"/>
      <c r="E560" s="212"/>
      <c r="F560" s="214"/>
      <c r="G560" s="219"/>
      <c r="H560" s="232"/>
      <c r="I560" s="268"/>
      <c r="J560" s="260"/>
      <c r="K560" s="261"/>
      <c r="L560" s="232"/>
      <c r="M560" s="268"/>
      <c r="N560" s="260"/>
      <c r="O560" s="261"/>
      <c r="P560" s="212"/>
      <c r="Q560" s="230"/>
    </row>
    <row r="561" spans="1:17" s="5" customFormat="1" ht="4.7" customHeight="1" x14ac:dyDescent="0.15">
      <c r="A561" s="238"/>
      <c r="B561" s="212"/>
      <c r="C561" s="213"/>
      <c r="D561" s="214"/>
      <c r="E561" s="212"/>
      <c r="F561" s="214"/>
      <c r="G561" s="219"/>
      <c r="H561" s="269"/>
      <c r="I561" s="272"/>
      <c r="J561" s="262"/>
      <c r="K561" s="263"/>
      <c r="L561" s="269"/>
      <c r="M561" s="272"/>
      <c r="N561" s="262"/>
      <c r="O561" s="263"/>
      <c r="P561" s="228"/>
      <c r="Q561" s="230"/>
    </row>
    <row r="562" spans="1:17" s="5" customFormat="1" ht="4.7" customHeight="1" x14ac:dyDescent="0.15">
      <c r="A562" s="238"/>
      <c r="B562" s="212"/>
      <c r="C562" s="213"/>
      <c r="D562" s="214"/>
      <c r="E562" s="212"/>
      <c r="F562" s="214"/>
      <c r="G562" s="219"/>
      <c r="H562" s="232"/>
      <c r="I562" s="268"/>
      <c r="J562" s="264"/>
      <c r="K562" s="263"/>
      <c r="L562" s="232"/>
      <c r="M562" s="268"/>
      <c r="N562" s="264"/>
      <c r="O562" s="263"/>
      <c r="P562" s="212"/>
      <c r="Q562" s="230"/>
    </row>
    <row r="563" spans="1:17" s="5" customFormat="1" ht="4.7" customHeight="1" x14ac:dyDescent="0.15">
      <c r="A563" s="239"/>
      <c r="B563" s="215"/>
      <c r="C563" s="216"/>
      <c r="D563" s="217"/>
      <c r="E563" s="215"/>
      <c r="F563" s="217"/>
      <c r="G563" s="220"/>
      <c r="H563" s="274"/>
      <c r="I563" s="273"/>
      <c r="J563" s="265"/>
      <c r="K563" s="266"/>
      <c r="L563" s="274"/>
      <c r="M563" s="273"/>
      <c r="N563" s="265"/>
      <c r="O563" s="266"/>
      <c r="P563" s="256"/>
      <c r="Q563" s="257"/>
    </row>
    <row r="564" spans="1:17" s="5" customFormat="1" ht="5.0999999999999996" customHeight="1" x14ac:dyDescent="0.15">
      <c r="A564" s="237"/>
      <c r="B564" s="221"/>
      <c r="C564" s="226"/>
      <c r="D564" s="227"/>
      <c r="E564" s="221"/>
      <c r="F564" s="222"/>
      <c r="G564" s="218"/>
      <c r="H564" s="231"/>
      <c r="I564" s="267"/>
      <c r="J564" s="258"/>
      <c r="K564" s="259"/>
      <c r="L564" s="231"/>
      <c r="M564" s="267"/>
      <c r="N564" s="258"/>
      <c r="O564" s="259"/>
      <c r="P564" s="221"/>
      <c r="Q564" s="227"/>
    </row>
    <row r="565" spans="1:17" s="5" customFormat="1" ht="4.7" customHeight="1" x14ac:dyDescent="0.15">
      <c r="A565" s="238"/>
      <c r="B565" s="228"/>
      <c r="C565" s="229"/>
      <c r="D565" s="230"/>
      <c r="E565" s="212"/>
      <c r="F565" s="214"/>
      <c r="G565" s="219"/>
      <c r="H565" s="232"/>
      <c r="I565" s="268"/>
      <c r="J565" s="260"/>
      <c r="K565" s="261"/>
      <c r="L565" s="232"/>
      <c r="M565" s="268"/>
      <c r="N565" s="260"/>
      <c r="O565" s="261"/>
      <c r="P565" s="228"/>
      <c r="Q565" s="230"/>
    </row>
    <row r="566" spans="1:17" s="5" customFormat="1" ht="4.7" customHeight="1" x14ac:dyDescent="0.15">
      <c r="A566" s="238"/>
      <c r="B566" s="228"/>
      <c r="C566" s="229"/>
      <c r="D566" s="230"/>
      <c r="E566" s="212"/>
      <c r="F566" s="214"/>
      <c r="G566" s="219"/>
      <c r="H566" s="232"/>
      <c r="I566" s="268"/>
      <c r="J566" s="260"/>
      <c r="K566" s="261"/>
      <c r="L566" s="232"/>
      <c r="M566" s="268"/>
      <c r="N566" s="260"/>
      <c r="O566" s="261"/>
      <c r="P566" s="212"/>
      <c r="Q566" s="230"/>
    </row>
    <row r="567" spans="1:17" s="5" customFormat="1" ht="4.7" customHeight="1" x14ac:dyDescent="0.15">
      <c r="A567" s="238"/>
      <c r="B567" s="212" t="s">
        <v>140</v>
      </c>
      <c r="C567" s="213"/>
      <c r="D567" s="214"/>
      <c r="E567" s="212"/>
      <c r="F567" s="214"/>
      <c r="G567" s="219"/>
      <c r="H567" s="269"/>
      <c r="I567" s="272"/>
      <c r="J567" s="262"/>
      <c r="K567" s="263"/>
      <c r="L567" s="269"/>
      <c r="M567" s="272"/>
      <c r="N567" s="262"/>
      <c r="O567" s="263"/>
      <c r="P567" s="228"/>
      <c r="Q567" s="230"/>
    </row>
    <row r="568" spans="1:17" s="5" customFormat="1" ht="4.7" customHeight="1" x14ac:dyDescent="0.15">
      <c r="A568" s="238"/>
      <c r="B568" s="212"/>
      <c r="C568" s="213"/>
      <c r="D568" s="214"/>
      <c r="E568" s="212"/>
      <c r="F568" s="214"/>
      <c r="G568" s="219"/>
      <c r="H568" s="232"/>
      <c r="I568" s="268"/>
      <c r="J568" s="264"/>
      <c r="K568" s="263"/>
      <c r="L568" s="232"/>
      <c r="M568" s="268"/>
      <c r="N568" s="264"/>
      <c r="O568" s="263"/>
      <c r="P568" s="212"/>
      <c r="Q568" s="230"/>
    </row>
    <row r="569" spans="1:17" s="5" customFormat="1" ht="4.7" customHeight="1" x14ac:dyDescent="0.15">
      <c r="A569" s="239"/>
      <c r="B569" s="215"/>
      <c r="C569" s="216"/>
      <c r="D569" s="217"/>
      <c r="E569" s="215"/>
      <c r="F569" s="217"/>
      <c r="G569" s="220"/>
      <c r="H569" s="274"/>
      <c r="I569" s="273"/>
      <c r="J569" s="265"/>
      <c r="K569" s="266"/>
      <c r="L569" s="274"/>
      <c r="M569" s="273"/>
      <c r="N569" s="265"/>
      <c r="O569" s="266"/>
      <c r="P569" s="256"/>
      <c r="Q569" s="257"/>
    </row>
    <row r="570" spans="1:17" s="5" customFormat="1" ht="5.0999999999999996" customHeight="1" x14ac:dyDescent="0.15">
      <c r="A570" s="237"/>
      <c r="B570" s="221"/>
      <c r="C570" s="226"/>
      <c r="D570" s="227"/>
      <c r="E570" s="221"/>
      <c r="F570" s="222"/>
      <c r="G570" s="218"/>
      <c r="H570" s="231"/>
      <c r="I570" s="267"/>
      <c r="J570" s="258"/>
      <c r="K570" s="259"/>
      <c r="L570" s="231"/>
      <c r="M570" s="267"/>
      <c r="N570" s="258"/>
      <c r="O570" s="259"/>
      <c r="P570" s="221"/>
      <c r="Q570" s="227"/>
    </row>
    <row r="571" spans="1:17" s="5" customFormat="1" ht="4.7" customHeight="1" x14ac:dyDescent="0.15">
      <c r="A571" s="238"/>
      <c r="B571" s="228"/>
      <c r="C571" s="229"/>
      <c r="D571" s="230"/>
      <c r="E571" s="212"/>
      <c r="F571" s="214"/>
      <c r="G571" s="219"/>
      <c r="H571" s="232"/>
      <c r="I571" s="268"/>
      <c r="J571" s="260"/>
      <c r="K571" s="261"/>
      <c r="L571" s="232"/>
      <c r="M571" s="268"/>
      <c r="N571" s="260"/>
      <c r="O571" s="261"/>
      <c r="P571" s="228"/>
      <c r="Q571" s="230"/>
    </row>
    <row r="572" spans="1:17" s="5" customFormat="1" ht="4.7" customHeight="1" x14ac:dyDescent="0.15">
      <c r="A572" s="238"/>
      <c r="B572" s="228"/>
      <c r="C572" s="229"/>
      <c r="D572" s="230"/>
      <c r="E572" s="212"/>
      <c r="F572" s="214"/>
      <c r="G572" s="219"/>
      <c r="H572" s="232"/>
      <c r="I572" s="268"/>
      <c r="J572" s="260"/>
      <c r="K572" s="261"/>
      <c r="L572" s="232"/>
      <c r="M572" s="268"/>
      <c r="N572" s="260"/>
      <c r="O572" s="261"/>
      <c r="P572" s="212"/>
      <c r="Q572" s="230"/>
    </row>
    <row r="573" spans="1:17" s="5" customFormat="1" ht="4.7" customHeight="1" x14ac:dyDescent="0.15">
      <c r="A573" s="238"/>
      <c r="B573" s="212"/>
      <c r="C573" s="213"/>
      <c r="D573" s="214"/>
      <c r="E573" s="212"/>
      <c r="F573" s="214"/>
      <c r="G573" s="219"/>
      <c r="H573" s="269"/>
      <c r="I573" s="272"/>
      <c r="J573" s="262"/>
      <c r="K573" s="263"/>
      <c r="L573" s="269"/>
      <c r="M573" s="272"/>
      <c r="N573" s="262"/>
      <c r="O573" s="263"/>
      <c r="P573" s="228"/>
      <c r="Q573" s="230"/>
    </row>
    <row r="574" spans="1:17" s="5" customFormat="1" ht="4.7" customHeight="1" x14ac:dyDescent="0.15">
      <c r="A574" s="238"/>
      <c r="B574" s="212"/>
      <c r="C574" s="213"/>
      <c r="D574" s="214"/>
      <c r="E574" s="212"/>
      <c r="F574" s="214"/>
      <c r="G574" s="219"/>
      <c r="H574" s="232"/>
      <c r="I574" s="268"/>
      <c r="J574" s="264"/>
      <c r="K574" s="263"/>
      <c r="L574" s="232"/>
      <c r="M574" s="268"/>
      <c r="N574" s="264"/>
      <c r="O574" s="263"/>
      <c r="P574" s="212"/>
      <c r="Q574" s="230"/>
    </row>
    <row r="575" spans="1:17" s="5" customFormat="1" ht="4.7" customHeight="1" x14ac:dyDescent="0.15">
      <c r="A575" s="239"/>
      <c r="B575" s="215"/>
      <c r="C575" s="216"/>
      <c r="D575" s="217"/>
      <c r="E575" s="215"/>
      <c r="F575" s="217"/>
      <c r="G575" s="220"/>
      <c r="H575" s="274"/>
      <c r="I575" s="273"/>
      <c r="J575" s="265"/>
      <c r="K575" s="266"/>
      <c r="L575" s="274"/>
      <c r="M575" s="273"/>
      <c r="N575" s="265"/>
      <c r="O575" s="266"/>
      <c r="P575" s="256"/>
      <c r="Q575" s="257"/>
    </row>
    <row r="576" spans="1:17" s="5" customFormat="1" ht="5.0999999999999996" customHeight="1" x14ac:dyDescent="0.15">
      <c r="A576" s="237"/>
      <c r="B576" s="221"/>
      <c r="C576" s="226"/>
      <c r="D576" s="227"/>
      <c r="E576" s="221"/>
      <c r="F576" s="222"/>
      <c r="G576" s="218"/>
      <c r="H576" s="231"/>
      <c r="I576" s="267"/>
      <c r="J576" s="258"/>
      <c r="K576" s="259"/>
      <c r="L576" s="231"/>
      <c r="M576" s="267"/>
      <c r="N576" s="258"/>
      <c r="O576" s="259"/>
      <c r="P576" s="221"/>
      <c r="Q576" s="227"/>
    </row>
    <row r="577" spans="1:17" s="5" customFormat="1" ht="4.7" customHeight="1" x14ac:dyDescent="0.15">
      <c r="A577" s="238"/>
      <c r="B577" s="228"/>
      <c r="C577" s="229"/>
      <c r="D577" s="230"/>
      <c r="E577" s="212"/>
      <c r="F577" s="214"/>
      <c r="G577" s="219"/>
      <c r="H577" s="232"/>
      <c r="I577" s="268"/>
      <c r="J577" s="260"/>
      <c r="K577" s="261"/>
      <c r="L577" s="232"/>
      <c r="M577" s="268"/>
      <c r="N577" s="260"/>
      <c r="O577" s="261"/>
      <c r="P577" s="228"/>
      <c r="Q577" s="230"/>
    </row>
    <row r="578" spans="1:17" s="5" customFormat="1" ht="4.7" customHeight="1" x14ac:dyDescent="0.15">
      <c r="A578" s="238"/>
      <c r="B578" s="228"/>
      <c r="C578" s="229"/>
      <c r="D578" s="230"/>
      <c r="E578" s="212"/>
      <c r="F578" s="214"/>
      <c r="G578" s="219"/>
      <c r="H578" s="232"/>
      <c r="I578" s="268"/>
      <c r="J578" s="260"/>
      <c r="K578" s="261"/>
      <c r="L578" s="232"/>
      <c r="M578" s="268"/>
      <c r="N578" s="260"/>
      <c r="O578" s="261"/>
      <c r="P578" s="212"/>
      <c r="Q578" s="230"/>
    </row>
    <row r="579" spans="1:17" s="5" customFormat="1" ht="4.7" customHeight="1" x14ac:dyDescent="0.15">
      <c r="A579" s="238"/>
      <c r="B579" s="212"/>
      <c r="C579" s="213"/>
      <c r="D579" s="214"/>
      <c r="E579" s="212"/>
      <c r="F579" s="214"/>
      <c r="G579" s="219"/>
      <c r="H579" s="269"/>
      <c r="I579" s="272"/>
      <c r="J579" s="262"/>
      <c r="K579" s="263"/>
      <c r="L579" s="269"/>
      <c r="M579" s="272"/>
      <c r="N579" s="262"/>
      <c r="O579" s="263"/>
      <c r="P579" s="228"/>
      <c r="Q579" s="230"/>
    </row>
    <row r="580" spans="1:17" s="5" customFormat="1" ht="4.7" customHeight="1" x14ac:dyDescent="0.15">
      <c r="A580" s="238"/>
      <c r="B580" s="212"/>
      <c r="C580" s="213"/>
      <c r="D580" s="214"/>
      <c r="E580" s="212"/>
      <c r="F580" s="214"/>
      <c r="G580" s="219"/>
      <c r="H580" s="232"/>
      <c r="I580" s="268"/>
      <c r="J580" s="264"/>
      <c r="K580" s="263"/>
      <c r="L580" s="232"/>
      <c r="M580" s="268"/>
      <c r="N580" s="264"/>
      <c r="O580" s="263"/>
      <c r="P580" s="212"/>
      <c r="Q580" s="230"/>
    </row>
    <row r="581" spans="1:17" s="5" customFormat="1" ht="4.7" customHeight="1" x14ac:dyDescent="0.15">
      <c r="A581" s="239"/>
      <c r="B581" s="215"/>
      <c r="C581" s="216"/>
      <c r="D581" s="217"/>
      <c r="E581" s="215"/>
      <c r="F581" s="217"/>
      <c r="G581" s="220"/>
      <c r="H581" s="274"/>
      <c r="I581" s="273"/>
      <c r="J581" s="265"/>
      <c r="K581" s="266"/>
      <c r="L581" s="274"/>
      <c r="M581" s="273"/>
      <c r="N581" s="265"/>
      <c r="O581" s="266"/>
      <c r="P581" s="256"/>
      <c r="Q581" s="257"/>
    </row>
    <row r="582" spans="1:17" s="5" customFormat="1" ht="5.0999999999999996" customHeight="1" x14ac:dyDescent="0.15">
      <c r="A582" s="237"/>
      <c r="B582" s="221"/>
      <c r="C582" s="226"/>
      <c r="D582" s="227"/>
      <c r="E582" s="221"/>
      <c r="F582" s="222"/>
      <c r="G582" s="218"/>
      <c r="H582" s="231"/>
      <c r="I582" s="267"/>
      <c r="J582" s="258"/>
      <c r="K582" s="259"/>
      <c r="L582" s="231"/>
      <c r="M582" s="267"/>
      <c r="N582" s="258"/>
      <c r="O582" s="259"/>
      <c r="P582" s="221"/>
      <c r="Q582" s="227"/>
    </row>
    <row r="583" spans="1:17" s="5" customFormat="1" ht="4.7" customHeight="1" x14ac:dyDescent="0.15">
      <c r="A583" s="238"/>
      <c r="B583" s="228"/>
      <c r="C583" s="229"/>
      <c r="D583" s="230"/>
      <c r="E583" s="212"/>
      <c r="F583" s="214"/>
      <c r="G583" s="219"/>
      <c r="H583" s="232"/>
      <c r="I583" s="268"/>
      <c r="J583" s="260"/>
      <c r="K583" s="261"/>
      <c r="L583" s="232"/>
      <c r="M583" s="268"/>
      <c r="N583" s="260"/>
      <c r="O583" s="261"/>
      <c r="P583" s="228"/>
      <c r="Q583" s="230"/>
    </row>
    <row r="584" spans="1:17" s="5" customFormat="1" ht="4.7" customHeight="1" x14ac:dyDescent="0.15">
      <c r="A584" s="238"/>
      <c r="B584" s="228"/>
      <c r="C584" s="229"/>
      <c r="D584" s="230"/>
      <c r="E584" s="212"/>
      <c r="F584" s="214"/>
      <c r="G584" s="219"/>
      <c r="H584" s="232"/>
      <c r="I584" s="268"/>
      <c r="J584" s="260"/>
      <c r="K584" s="261"/>
      <c r="L584" s="232"/>
      <c r="M584" s="268"/>
      <c r="N584" s="260"/>
      <c r="O584" s="261"/>
      <c r="P584" s="212"/>
      <c r="Q584" s="230"/>
    </row>
    <row r="585" spans="1:17" s="5" customFormat="1" ht="4.7" customHeight="1" x14ac:dyDescent="0.15">
      <c r="A585" s="238"/>
      <c r="B585" s="212"/>
      <c r="C585" s="213"/>
      <c r="D585" s="214"/>
      <c r="E585" s="212"/>
      <c r="F585" s="214"/>
      <c r="G585" s="219"/>
      <c r="H585" s="269"/>
      <c r="I585" s="272"/>
      <c r="J585" s="262"/>
      <c r="K585" s="263"/>
      <c r="L585" s="269"/>
      <c r="M585" s="272"/>
      <c r="N585" s="262"/>
      <c r="O585" s="263"/>
      <c r="P585" s="228"/>
      <c r="Q585" s="230"/>
    </row>
    <row r="586" spans="1:17" s="5" customFormat="1" ht="4.7" customHeight="1" x14ac:dyDescent="0.15">
      <c r="A586" s="238"/>
      <c r="B586" s="212"/>
      <c r="C586" s="213"/>
      <c r="D586" s="214"/>
      <c r="E586" s="212"/>
      <c r="F586" s="214"/>
      <c r="G586" s="219"/>
      <c r="H586" s="232"/>
      <c r="I586" s="268"/>
      <c r="J586" s="264"/>
      <c r="K586" s="263"/>
      <c r="L586" s="232"/>
      <c r="M586" s="268"/>
      <c r="N586" s="264"/>
      <c r="O586" s="263"/>
      <c r="P586" s="212"/>
      <c r="Q586" s="230"/>
    </row>
    <row r="587" spans="1:17" s="5" customFormat="1" ht="4.7" customHeight="1" x14ac:dyDescent="0.15">
      <c r="A587" s="239"/>
      <c r="B587" s="215"/>
      <c r="C587" s="216"/>
      <c r="D587" s="217"/>
      <c r="E587" s="215"/>
      <c r="F587" s="217"/>
      <c r="G587" s="220"/>
      <c r="H587" s="274"/>
      <c r="I587" s="273"/>
      <c r="J587" s="265"/>
      <c r="K587" s="266"/>
      <c r="L587" s="274"/>
      <c r="M587" s="273"/>
      <c r="N587" s="265"/>
      <c r="O587" s="266"/>
      <c r="P587" s="256"/>
      <c r="Q587" s="257"/>
    </row>
    <row r="588" spans="1:17" s="5" customFormat="1" ht="5.0999999999999996" customHeight="1" x14ac:dyDescent="0.15">
      <c r="A588" s="237"/>
      <c r="B588" s="221"/>
      <c r="C588" s="226"/>
      <c r="D588" s="227"/>
      <c r="E588" s="221"/>
      <c r="F588" s="222"/>
      <c r="G588" s="218"/>
      <c r="H588" s="231"/>
      <c r="I588" s="267"/>
      <c r="J588" s="258"/>
      <c r="K588" s="259"/>
      <c r="L588" s="231"/>
      <c r="M588" s="267"/>
      <c r="N588" s="258"/>
      <c r="O588" s="259"/>
      <c r="P588" s="221"/>
      <c r="Q588" s="227"/>
    </row>
    <row r="589" spans="1:17" s="5" customFormat="1" ht="4.7" customHeight="1" x14ac:dyDescent="0.15">
      <c r="A589" s="238"/>
      <c r="B589" s="228"/>
      <c r="C589" s="229"/>
      <c r="D589" s="230"/>
      <c r="E589" s="212"/>
      <c r="F589" s="214"/>
      <c r="G589" s="219"/>
      <c r="H589" s="232"/>
      <c r="I589" s="268"/>
      <c r="J589" s="260"/>
      <c r="K589" s="261"/>
      <c r="L589" s="232"/>
      <c r="M589" s="268"/>
      <c r="N589" s="260"/>
      <c r="O589" s="261"/>
      <c r="P589" s="228"/>
      <c r="Q589" s="230"/>
    </row>
    <row r="590" spans="1:17" s="5" customFormat="1" ht="4.7" customHeight="1" x14ac:dyDescent="0.15">
      <c r="A590" s="238"/>
      <c r="B590" s="228"/>
      <c r="C590" s="229"/>
      <c r="D590" s="230"/>
      <c r="E590" s="212"/>
      <c r="F590" s="214"/>
      <c r="G590" s="219"/>
      <c r="H590" s="232"/>
      <c r="I590" s="268"/>
      <c r="J590" s="260"/>
      <c r="K590" s="261"/>
      <c r="L590" s="232"/>
      <c r="M590" s="268"/>
      <c r="N590" s="260"/>
      <c r="O590" s="261"/>
      <c r="P590" s="212"/>
      <c r="Q590" s="230"/>
    </row>
    <row r="591" spans="1:17" s="5" customFormat="1" ht="4.7" customHeight="1" x14ac:dyDescent="0.15">
      <c r="A591" s="238"/>
      <c r="B591" s="212"/>
      <c r="C591" s="213"/>
      <c r="D591" s="214"/>
      <c r="E591" s="212"/>
      <c r="F591" s="214"/>
      <c r="G591" s="219"/>
      <c r="H591" s="269"/>
      <c r="I591" s="272"/>
      <c r="J591" s="262"/>
      <c r="K591" s="263"/>
      <c r="L591" s="269"/>
      <c r="M591" s="272"/>
      <c r="N591" s="262"/>
      <c r="O591" s="263"/>
      <c r="P591" s="228"/>
      <c r="Q591" s="230"/>
    </row>
    <row r="592" spans="1:17" s="5" customFormat="1" ht="4.7" customHeight="1" x14ac:dyDescent="0.15">
      <c r="A592" s="238"/>
      <c r="B592" s="212"/>
      <c r="C592" s="213"/>
      <c r="D592" s="214"/>
      <c r="E592" s="212"/>
      <c r="F592" s="214"/>
      <c r="G592" s="219"/>
      <c r="H592" s="232"/>
      <c r="I592" s="268"/>
      <c r="J592" s="264"/>
      <c r="K592" s="263"/>
      <c r="L592" s="232"/>
      <c r="M592" s="268"/>
      <c r="N592" s="264"/>
      <c r="O592" s="263"/>
      <c r="P592" s="212"/>
      <c r="Q592" s="230"/>
    </row>
    <row r="593" spans="1:17" s="5" customFormat="1" ht="4.7" customHeight="1" x14ac:dyDescent="0.15">
      <c r="A593" s="239"/>
      <c r="B593" s="215"/>
      <c r="C593" s="216"/>
      <c r="D593" s="217"/>
      <c r="E593" s="215"/>
      <c r="F593" s="217"/>
      <c r="G593" s="220"/>
      <c r="H593" s="274"/>
      <c r="I593" s="273"/>
      <c r="J593" s="265"/>
      <c r="K593" s="266"/>
      <c r="L593" s="274"/>
      <c r="M593" s="273"/>
      <c r="N593" s="265"/>
      <c r="O593" s="266"/>
      <c r="P593" s="256"/>
      <c r="Q593" s="257"/>
    </row>
    <row r="596" spans="1:17" s="1" customFormat="1" ht="57.95" customHeight="1" x14ac:dyDescent="0.15"/>
    <row r="597" spans="1:17" s="20" customFormat="1" ht="18.600000000000001" customHeight="1" x14ac:dyDescent="0.15">
      <c r="A597" s="17"/>
      <c r="B597" s="18"/>
      <c r="C597" s="18"/>
      <c r="D597" s="18"/>
      <c r="E597" s="18"/>
      <c r="F597" s="18"/>
      <c r="G597" s="18"/>
      <c r="H597" s="18"/>
      <c r="I597" s="18"/>
      <c r="J597" s="18"/>
      <c r="K597" s="18"/>
      <c r="L597" s="18"/>
      <c r="M597" s="18"/>
      <c r="N597" s="18"/>
      <c r="O597" s="18"/>
      <c r="P597" s="18"/>
      <c r="Q597" s="19"/>
    </row>
    <row r="598" spans="1:17" s="20" customFormat="1" ht="18.600000000000001" customHeight="1" x14ac:dyDescent="0.15">
      <c r="A598" s="21"/>
      <c r="Q598" s="22"/>
    </row>
    <row r="599" spans="1:17" s="20" customFormat="1" ht="32.450000000000003" customHeight="1" x14ac:dyDescent="0.3">
      <c r="A599" s="21"/>
      <c r="D599" s="23"/>
      <c r="E599" s="24"/>
      <c r="F599" s="233" t="s">
        <v>86</v>
      </c>
      <c r="G599" s="234"/>
      <c r="H599" s="234"/>
      <c r="I599" s="234"/>
      <c r="J599" s="224" t="s">
        <v>100</v>
      </c>
      <c r="K599" s="225"/>
      <c r="L599" s="225"/>
      <c r="M599" s="225"/>
      <c r="N599" s="225"/>
      <c r="O599"/>
      <c r="P599" s="39"/>
      <c r="Q599" s="22"/>
    </row>
    <row r="600" spans="1:17" s="20" customFormat="1" ht="29.25" customHeight="1" x14ac:dyDescent="0.15">
      <c r="A600" s="21"/>
      <c r="Q600" s="22"/>
    </row>
    <row r="601" spans="1:17" s="20" customFormat="1" ht="18.600000000000001" customHeight="1" x14ac:dyDescent="0.15">
      <c r="A601" s="76" t="s">
        <v>36</v>
      </c>
      <c r="B601" s="29" t="s">
        <v>38</v>
      </c>
      <c r="C601" s="4"/>
      <c r="D601" s="4"/>
      <c r="E601" s="4"/>
      <c r="F601" s="4"/>
      <c r="G601" s="4"/>
      <c r="H601" s="4"/>
      <c r="I601" s="29"/>
      <c r="J601" s="29"/>
      <c r="K601" s="29"/>
      <c r="L601" s="29"/>
      <c r="M601" s="29"/>
      <c r="N601" s="29"/>
      <c r="Q601" s="22"/>
    </row>
    <row r="602" spans="1:17" s="20" customFormat="1" ht="12.75" customHeight="1" x14ac:dyDescent="0.15">
      <c r="A602" s="33"/>
      <c r="B602" s="29"/>
      <c r="C602" s="29"/>
      <c r="D602" s="29"/>
      <c r="E602" s="29"/>
      <c r="F602" s="29"/>
      <c r="G602" s="29"/>
      <c r="H602" s="29"/>
      <c r="I602" s="29"/>
      <c r="J602" s="29"/>
      <c r="K602" s="29"/>
      <c r="L602" s="29"/>
      <c r="M602" s="29"/>
      <c r="N602" s="29"/>
      <c r="Q602" s="22"/>
    </row>
    <row r="603" spans="1:17" s="20" customFormat="1" ht="18.600000000000001" customHeight="1" x14ac:dyDescent="0.15">
      <c r="A603" s="33"/>
      <c r="B603" s="29" t="s">
        <v>70</v>
      </c>
      <c r="C603" s="29"/>
      <c r="D603" s="4"/>
      <c r="E603" s="4"/>
      <c r="F603" s="235"/>
      <c r="G603" s="235"/>
      <c r="H603" s="235"/>
      <c r="I603" s="235"/>
      <c r="J603" s="235"/>
      <c r="K603" s="235"/>
      <c r="L603" s="235"/>
      <c r="M603" s="235"/>
      <c r="N603" s="235"/>
      <c r="O603" s="25"/>
      <c r="P603" s="25"/>
      <c r="Q603" s="22"/>
    </row>
    <row r="604" spans="1:17" s="20" customFormat="1" ht="13.5" customHeight="1" x14ac:dyDescent="0.15">
      <c r="A604" s="33"/>
      <c r="B604" s="29"/>
      <c r="C604" s="29"/>
      <c r="D604" s="29"/>
      <c r="E604" s="29"/>
      <c r="F604" s="29"/>
      <c r="G604" s="29"/>
      <c r="H604" s="29"/>
      <c r="I604" s="29"/>
      <c r="J604" s="29"/>
      <c r="K604" s="29"/>
      <c r="L604" s="29"/>
      <c r="M604" s="29"/>
      <c r="N604" s="29"/>
      <c r="Q604" s="22"/>
    </row>
    <row r="605" spans="1:17" s="20" customFormat="1" ht="18.600000000000001" customHeight="1" x14ac:dyDescent="0.15">
      <c r="A605" s="33"/>
      <c r="B605" s="29" t="s">
        <v>69</v>
      </c>
      <c r="C605" s="29"/>
      <c r="D605" s="4"/>
      <c r="E605" s="4"/>
      <c r="F605" s="235"/>
      <c r="G605" s="235"/>
      <c r="H605" s="235"/>
      <c r="I605" s="235"/>
      <c r="J605" s="235"/>
      <c r="K605" s="235"/>
      <c r="L605" s="235"/>
      <c r="M605" s="235"/>
      <c r="N605" s="235"/>
      <c r="O605" s="25"/>
      <c r="P605" s="25"/>
      <c r="Q605" s="22"/>
    </row>
    <row r="606" spans="1:17" s="20" customFormat="1" ht="26.25" customHeight="1" x14ac:dyDescent="0.15">
      <c r="A606" s="33"/>
      <c r="B606" s="29"/>
      <c r="C606" s="29"/>
      <c r="D606" s="29"/>
      <c r="E606" s="29"/>
      <c r="F606" s="29"/>
      <c r="G606" s="29"/>
      <c r="H606" s="29"/>
      <c r="I606" s="29"/>
      <c r="J606" s="29"/>
      <c r="K606" s="29"/>
      <c r="L606" s="29"/>
      <c r="M606" s="29"/>
      <c r="N606" s="29"/>
      <c r="Q606" s="22"/>
    </row>
    <row r="607" spans="1:17" s="20" customFormat="1" ht="18.600000000000001" customHeight="1" x14ac:dyDescent="0.15">
      <c r="A607" s="76" t="s">
        <v>37</v>
      </c>
      <c r="B607" s="29"/>
      <c r="C607" s="236" t="s">
        <v>101</v>
      </c>
      <c r="D607" s="236"/>
      <c r="E607" s="236"/>
      <c r="F607" s="236"/>
      <c r="G607" s="236"/>
      <c r="H607" s="29"/>
      <c r="I607" s="29"/>
      <c r="J607" s="29"/>
      <c r="K607" s="29"/>
      <c r="L607" s="29"/>
      <c r="M607" s="29"/>
      <c r="N607" s="29"/>
      <c r="Q607" s="22"/>
    </row>
    <row r="608" spans="1:17" s="20" customFormat="1" ht="14.1" customHeight="1" x14ac:dyDescent="0.15">
      <c r="A608" s="21"/>
      <c r="Q608" s="22"/>
    </row>
    <row r="609" spans="1:17" s="20" customFormat="1" ht="20.100000000000001" customHeight="1" x14ac:dyDescent="0.15">
      <c r="A609" s="21"/>
      <c r="C609" s="25"/>
      <c r="D609" s="223" t="s">
        <v>79</v>
      </c>
      <c r="E609" s="223"/>
      <c r="F609" s="223"/>
      <c r="G609" s="223"/>
      <c r="H609" s="223"/>
      <c r="I609" s="223"/>
      <c r="J609" s="223"/>
      <c r="K609" s="223"/>
      <c r="L609" s="223"/>
      <c r="M609" s="223"/>
      <c r="N609" s="25"/>
      <c r="O609" s="25"/>
      <c r="P609" s="25"/>
      <c r="Q609" s="22"/>
    </row>
    <row r="610" spans="1:17" s="20" customFormat="1" ht="14.1" customHeight="1" x14ac:dyDescent="0.15">
      <c r="A610" s="21"/>
      <c r="D610" s="77"/>
      <c r="E610" s="77"/>
      <c r="F610" s="77"/>
      <c r="G610" s="77"/>
      <c r="H610" s="77"/>
      <c r="I610" s="77"/>
      <c r="J610" s="77"/>
      <c r="K610" s="77"/>
      <c r="L610" s="77"/>
      <c r="M610" s="77"/>
      <c r="Q610" s="22"/>
    </row>
    <row r="611" spans="1:17" s="20" customFormat="1" ht="20.100000000000001" customHeight="1" x14ac:dyDescent="0.15">
      <c r="A611" s="21"/>
      <c r="C611" s="25"/>
      <c r="D611" s="223" t="s">
        <v>79</v>
      </c>
      <c r="E611" s="223"/>
      <c r="F611" s="223"/>
      <c r="G611" s="223"/>
      <c r="H611" s="223"/>
      <c r="I611" s="223"/>
      <c r="J611" s="223"/>
      <c r="K611" s="223"/>
      <c r="L611" s="223"/>
      <c r="M611" s="223"/>
      <c r="N611" s="25"/>
      <c r="O611" s="25"/>
      <c r="P611" s="25"/>
      <c r="Q611" s="22"/>
    </row>
    <row r="612" spans="1:17" s="20" customFormat="1" ht="14.1" customHeight="1" x14ac:dyDescent="0.15">
      <c r="A612" s="21"/>
      <c r="D612" s="77"/>
      <c r="E612" s="77"/>
      <c r="F612" s="77"/>
      <c r="G612" s="77"/>
      <c r="H612" s="77"/>
      <c r="I612" s="77"/>
      <c r="J612" s="77"/>
      <c r="K612" s="77"/>
      <c r="L612" s="77"/>
      <c r="M612" s="77"/>
      <c r="Q612" s="22"/>
    </row>
    <row r="613" spans="1:17" s="20" customFormat="1" ht="20.100000000000001" customHeight="1" x14ac:dyDescent="0.15">
      <c r="A613" s="21"/>
      <c r="C613" s="25"/>
      <c r="D613" s="223" t="s">
        <v>79</v>
      </c>
      <c r="E613" s="223"/>
      <c r="F613" s="223"/>
      <c r="G613" s="223"/>
      <c r="H613" s="223"/>
      <c r="I613" s="223"/>
      <c r="J613" s="223"/>
      <c r="K613" s="223"/>
      <c r="L613" s="223"/>
      <c r="M613" s="223"/>
      <c r="N613" s="25"/>
      <c r="O613" s="25"/>
      <c r="P613" s="25"/>
      <c r="Q613" s="22"/>
    </row>
    <row r="614" spans="1:17" s="20" customFormat="1" ht="14.1" customHeight="1" x14ac:dyDescent="0.15">
      <c r="A614" s="21"/>
      <c r="D614" s="77"/>
      <c r="E614" s="77"/>
      <c r="F614" s="77"/>
      <c r="G614" s="77"/>
      <c r="H614" s="77"/>
      <c r="I614" s="77"/>
      <c r="J614" s="77"/>
      <c r="K614" s="77"/>
      <c r="L614" s="77"/>
      <c r="M614" s="77"/>
      <c r="Q614" s="22"/>
    </row>
    <row r="615" spans="1:17" s="20" customFormat="1" ht="20.100000000000001" customHeight="1" x14ac:dyDescent="0.15">
      <c r="A615" s="21"/>
      <c r="C615" s="25"/>
      <c r="D615" s="223" t="s">
        <v>79</v>
      </c>
      <c r="E615" s="223"/>
      <c r="F615" s="223"/>
      <c r="G615" s="223"/>
      <c r="H615" s="223"/>
      <c r="I615" s="223"/>
      <c r="J615" s="223"/>
      <c r="K615" s="223"/>
      <c r="L615" s="223"/>
      <c r="M615" s="223"/>
      <c r="N615" s="25"/>
      <c r="O615" s="25"/>
      <c r="P615" s="25"/>
      <c r="Q615" s="22"/>
    </row>
    <row r="616" spans="1:17" s="20" customFormat="1" ht="14.1" customHeight="1" x14ac:dyDescent="0.15">
      <c r="A616" s="21"/>
      <c r="D616" s="77"/>
      <c r="E616" s="77"/>
      <c r="F616" s="77"/>
      <c r="G616" s="77"/>
      <c r="H616" s="77"/>
      <c r="I616" s="77"/>
      <c r="J616" s="77"/>
      <c r="K616" s="77"/>
      <c r="L616" s="77"/>
      <c r="M616" s="77"/>
      <c r="Q616" s="22"/>
    </row>
    <row r="617" spans="1:17" s="20" customFormat="1" ht="20.100000000000001" customHeight="1" x14ac:dyDescent="0.15">
      <c r="A617" s="21"/>
      <c r="C617" s="25"/>
      <c r="D617" s="223" t="s">
        <v>79</v>
      </c>
      <c r="E617" s="223"/>
      <c r="F617" s="223"/>
      <c r="G617" s="223"/>
      <c r="H617" s="223"/>
      <c r="I617" s="223"/>
      <c r="J617" s="223"/>
      <c r="K617" s="223"/>
      <c r="L617" s="223"/>
      <c r="M617" s="223"/>
      <c r="N617" s="25"/>
      <c r="O617" s="25"/>
      <c r="P617" s="25"/>
      <c r="Q617" s="22"/>
    </row>
    <row r="618" spans="1:17" s="20" customFormat="1" ht="14.1" customHeight="1" x14ac:dyDescent="0.15">
      <c r="A618" s="21"/>
      <c r="D618" s="77"/>
      <c r="E618" s="77"/>
      <c r="F618" s="77"/>
      <c r="G618" s="77"/>
      <c r="H618" s="77"/>
      <c r="I618" s="77"/>
      <c r="J618" s="77"/>
      <c r="K618" s="77"/>
      <c r="L618" s="77"/>
      <c r="M618" s="77"/>
      <c r="Q618" s="22"/>
    </row>
    <row r="619" spans="1:17" s="20" customFormat="1" ht="20.100000000000001" customHeight="1" x14ac:dyDescent="0.15">
      <c r="A619" s="21"/>
      <c r="C619" s="25"/>
      <c r="D619" s="223" t="s">
        <v>79</v>
      </c>
      <c r="E619" s="223"/>
      <c r="F619" s="223"/>
      <c r="G619" s="223"/>
      <c r="H619" s="223"/>
      <c r="I619" s="223"/>
      <c r="J619" s="223"/>
      <c r="K619" s="223"/>
      <c r="L619" s="223"/>
      <c r="M619" s="223"/>
      <c r="N619" s="25"/>
      <c r="O619" s="25"/>
      <c r="P619" s="25"/>
      <c r="Q619" s="22"/>
    </row>
    <row r="620" spans="1:17" s="20" customFormat="1" ht="14.1" customHeight="1" x14ac:dyDescent="0.15">
      <c r="A620" s="21"/>
      <c r="D620" s="77"/>
      <c r="E620" s="77"/>
      <c r="F620" s="77"/>
      <c r="G620" s="77"/>
      <c r="H620" s="77"/>
      <c r="I620" s="77"/>
      <c r="J620" s="77"/>
      <c r="K620" s="77"/>
      <c r="L620" s="77"/>
      <c r="M620" s="77"/>
      <c r="Q620" s="22"/>
    </row>
    <row r="621" spans="1:17" s="20" customFormat="1" ht="20.100000000000001" customHeight="1" x14ac:dyDescent="0.15">
      <c r="A621" s="21"/>
      <c r="C621" s="25"/>
      <c r="D621" s="223" t="s">
        <v>79</v>
      </c>
      <c r="E621" s="223"/>
      <c r="F621" s="223"/>
      <c r="G621" s="223"/>
      <c r="H621" s="223"/>
      <c r="I621" s="223"/>
      <c r="J621" s="223"/>
      <c r="K621" s="223"/>
      <c r="L621" s="223"/>
      <c r="M621" s="223"/>
      <c r="N621" s="25"/>
      <c r="O621" s="25"/>
      <c r="P621" s="25"/>
      <c r="Q621" s="22"/>
    </row>
    <row r="622" spans="1:17" s="20" customFormat="1" ht="18.600000000000001" customHeight="1" x14ac:dyDescent="0.15">
      <c r="A622" s="21"/>
      <c r="Q622" s="22"/>
    </row>
    <row r="623" spans="1:17" s="20" customFormat="1" ht="18.600000000000001" customHeight="1" x14ac:dyDescent="0.15">
      <c r="A623" s="78"/>
      <c r="B623" s="79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80"/>
    </row>
    <row r="624" spans="1:17" ht="14.1" hidden="1" customHeight="1" x14ac:dyDescent="0.15">
      <c r="A624" s="81"/>
      <c r="B624" s="81"/>
      <c r="C624" s="81"/>
      <c r="D624" s="81"/>
      <c r="E624" s="81"/>
      <c r="F624" s="81"/>
      <c r="G624" s="81"/>
      <c r="H624" s="81"/>
      <c r="I624" s="81"/>
      <c r="J624" s="81"/>
      <c r="K624" s="81"/>
      <c r="L624" s="81"/>
      <c r="M624" s="81"/>
      <c r="N624" s="81"/>
      <c r="O624" s="81"/>
      <c r="P624" s="81"/>
      <c r="Q624" s="81"/>
    </row>
    <row r="625" spans="1:17" s="5" customFormat="1" ht="18" hidden="1" customHeight="1" x14ac:dyDescent="0.15"/>
    <row r="626" spans="1:17" s="5" customFormat="1" ht="35.25" customHeight="1" x14ac:dyDescent="0.15">
      <c r="P626" s="255" t="s">
        <v>102</v>
      </c>
      <c r="Q626" s="255"/>
    </row>
    <row r="627" spans="1:17" s="5" customFormat="1" ht="28.5" customHeight="1" x14ac:dyDescent="0.15">
      <c r="A627" s="240" t="s">
        <v>47</v>
      </c>
      <c r="B627" s="242" t="s">
        <v>33</v>
      </c>
      <c r="C627" s="246"/>
      <c r="D627" s="247"/>
      <c r="E627" s="242" t="s">
        <v>34</v>
      </c>
      <c r="F627" s="247"/>
      <c r="G627" s="240" t="s">
        <v>73</v>
      </c>
      <c r="H627" s="251" t="s">
        <v>66</v>
      </c>
      <c r="I627" s="252"/>
      <c r="J627" s="252"/>
      <c r="K627" s="253"/>
      <c r="L627" s="242" t="s">
        <v>67</v>
      </c>
      <c r="M627" s="246"/>
      <c r="N627" s="246"/>
      <c r="O627" s="247"/>
      <c r="P627" s="242" t="s">
        <v>35</v>
      </c>
      <c r="Q627" s="243"/>
    </row>
    <row r="628" spans="1:17" s="5" customFormat="1" ht="28.5" customHeight="1" x14ac:dyDescent="0.15">
      <c r="A628" s="241"/>
      <c r="B628" s="248"/>
      <c r="C628" s="249"/>
      <c r="D628" s="250"/>
      <c r="E628" s="248"/>
      <c r="F628" s="250"/>
      <c r="G628" s="241"/>
      <c r="H628" s="75" t="s">
        <v>65</v>
      </c>
      <c r="I628" s="75" t="s">
        <v>24</v>
      </c>
      <c r="J628" s="242" t="s">
        <v>68</v>
      </c>
      <c r="K628" s="254"/>
      <c r="L628" s="75" t="s">
        <v>65</v>
      </c>
      <c r="M628" s="75" t="s">
        <v>24</v>
      </c>
      <c r="N628" s="242" t="s">
        <v>68</v>
      </c>
      <c r="O628" s="247"/>
      <c r="P628" s="244"/>
      <c r="Q628" s="245"/>
    </row>
    <row r="629" spans="1:17" s="5" customFormat="1" ht="5.0999999999999996" customHeight="1" x14ac:dyDescent="0.15">
      <c r="A629" s="237" t="s">
        <v>186</v>
      </c>
      <c r="B629" s="221"/>
      <c r="C629" s="226"/>
      <c r="D629" s="227"/>
      <c r="E629" s="221"/>
      <c r="F629" s="222"/>
      <c r="G629" s="218"/>
      <c r="H629" s="231"/>
      <c r="I629" s="267"/>
      <c r="J629" s="258"/>
      <c r="K629" s="259"/>
      <c r="L629" s="231"/>
      <c r="M629" s="267"/>
      <c r="N629" s="258"/>
      <c r="O629" s="259"/>
      <c r="P629" s="221"/>
      <c r="Q629" s="227"/>
    </row>
    <row r="630" spans="1:17" s="5" customFormat="1" ht="4.7" customHeight="1" x14ac:dyDescent="0.15">
      <c r="A630" s="238"/>
      <c r="B630" s="228"/>
      <c r="C630" s="229"/>
      <c r="D630" s="230"/>
      <c r="E630" s="212"/>
      <c r="F630" s="214"/>
      <c r="G630" s="219"/>
      <c r="H630" s="232"/>
      <c r="I630" s="268"/>
      <c r="J630" s="260"/>
      <c r="K630" s="261"/>
      <c r="L630" s="232"/>
      <c r="M630" s="268"/>
      <c r="N630" s="260"/>
      <c r="O630" s="261"/>
      <c r="P630" s="228"/>
      <c r="Q630" s="230"/>
    </row>
    <row r="631" spans="1:17" s="5" customFormat="1" ht="4.7" customHeight="1" x14ac:dyDescent="0.15">
      <c r="A631" s="238"/>
      <c r="B631" s="228"/>
      <c r="C631" s="229"/>
      <c r="D631" s="230"/>
      <c r="E631" s="212"/>
      <c r="F631" s="214"/>
      <c r="G631" s="219"/>
      <c r="H631" s="232"/>
      <c r="I631" s="268"/>
      <c r="J631" s="260"/>
      <c r="K631" s="261"/>
      <c r="L631" s="232"/>
      <c r="M631" s="268"/>
      <c r="N631" s="260"/>
      <c r="O631" s="261"/>
      <c r="P631" s="212"/>
      <c r="Q631" s="230"/>
    </row>
    <row r="632" spans="1:17" s="5" customFormat="1" ht="4.7" customHeight="1" x14ac:dyDescent="0.15">
      <c r="A632" s="238"/>
      <c r="B632" s="212"/>
      <c r="C632" s="213"/>
      <c r="D632" s="214"/>
      <c r="E632" s="212"/>
      <c r="F632" s="214"/>
      <c r="G632" s="219"/>
      <c r="H632" s="269"/>
      <c r="I632" s="272"/>
      <c r="J632" s="262"/>
      <c r="K632" s="263"/>
      <c r="L632" s="269"/>
      <c r="M632" s="272"/>
      <c r="N632" s="262"/>
      <c r="O632" s="263"/>
      <c r="P632" s="228"/>
      <c r="Q632" s="230"/>
    </row>
    <row r="633" spans="1:17" s="5" customFormat="1" ht="4.7" customHeight="1" x14ac:dyDescent="0.15">
      <c r="A633" s="238"/>
      <c r="B633" s="212"/>
      <c r="C633" s="213"/>
      <c r="D633" s="214"/>
      <c r="E633" s="212"/>
      <c r="F633" s="214"/>
      <c r="G633" s="219"/>
      <c r="H633" s="270"/>
      <c r="I633" s="268"/>
      <c r="J633" s="264"/>
      <c r="K633" s="263"/>
      <c r="L633" s="270"/>
      <c r="M633" s="268"/>
      <c r="N633" s="264"/>
      <c r="O633" s="263"/>
      <c r="P633" s="212"/>
      <c r="Q633" s="230"/>
    </row>
    <row r="634" spans="1:17" s="5" customFormat="1" ht="4.7" customHeight="1" x14ac:dyDescent="0.15">
      <c r="A634" s="239"/>
      <c r="B634" s="215"/>
      <c r="C634" s="216"/>
      <c r="D634" s="217"/>
      <c r="E634" s="215"/>
      <c r="F634" s="217"/>
      <c r="G634" s="220"/>
      <c r="H634" s="271"/>
      <c r="I634" s="273"/>
      <c r="J634" s="265"/>
      <c r="K634" s="266"/>
      <c r="L634" s="271"/>
      <c r="M634" s="273"/>
      <c r="N634" s="265"/>
      <c r="O634" s="266"/>
      <c r="P634" s="256"/>
      <c r="Q634" s="257"/>
    </row>
    <row r="635" spans="1:17" s="5" customFormat="1" ht="5.0999999999999996" customHeight="1" x14ac:dyDescent="0.15">
      <c r="A635" s="237"/>
      <c r="B635" s="221"/>
      <c r="C635" s="226"/>
      <c r="D635" s="227"/>
      <c r="E635" s="221"/>
      <c r="F635" s="222"/>
      <c r="G635" s="218" t="s">
        <v>188</v>
      </c>
      <c r="H635" s="231"/>
      <c r="I635" s="267"/>
      <c r="J635" s="258"/>
      <c r="K635" s="259"/>
      <c r="L635" s="231"/>
      <c r="M635" s="267"/>
      <c r="N635" s="258"/>
      <c r="O635" s="259"/>
      <c r="P635" s="221"/>
      <c r="Q635" s="227"/>
    </row>
    <row r="636" spans="1:17" s="5" customFormat="1" ht="4.7" customHeight="1" x14ac:dyDescent="0.15">
      <c r="A636" s="238"/>
      <c r="B636" s="228"/>
      <c r="C636" s="229"/>
      <c r="D636" s="230"/>
      <c r="E636" s="212"/>
      <c r="F636" s="214"/>
      <c r="G636" s="219"/>
      <c r="H636" s="232"/>
      <c r="I636" s="268"/>
      <c r="J636" s="260"/>
      <c r="K636" s="261"/>
      <c r="L636" s="232"/>
      <c r="M636" s="268"/>
      <c r="N636" s="260"/>
      <c r="O636" s="261"/>
      <c r="P636" s="228"/>
      <c r="Q636" s="230"/>
    </row>
    <row r="637" spans="1:17" s="5" customFormat="1" ht="4.7" customHeight="1" x14ac:dyDescent="0.15">
      <c r="A637" s="238"/>
      <c r="B637" s="228"/>
      <c r="C637" s="229"/>
      <c r="D637" s="230"/>
      <c r="E637" s="212"/>
      <c r="F637" s="214"/>
      <c r="G637" s="219"/>
      <c r="H637" s="232"/>
      <c r="I637" s="268"/>
      <c r="J637" s="260"/>
      <c r="K637" s="261"/>
      <c r="L637" s="232"/>
      <c r="M637" s="268"/>
      <c r="N637" s="260"/>
      <c r="O637" s="261"/>
      <c r="P637" s="212"/>
      <c r="Q637" s="230"/>
    </row>
    <row r="638" spans="1:17" s="5" customFormat="1" ht="4.7" customHeight="1" x14ac:dyDescent="0.15">
      <c r="A638" s="238"/>
      <c r="B638" s="212" t="s">
        <v>187</v>
      </c>
      <c r="C638" s="213"/>
      <c r="D638" s="214"/>
      <c r="E638" s="212"/>
      <c r="F638" s="214"/>
      <c r="G638" s="219"/>
      <c r="H638" s="269">
        <v>42</v>
      </c>
      <c r="I638" s="272"/>
      <c r="J638" s="262"/>
      <c r="K638" s="263"/>
      <c r="L638" s="269"/>
      <c r="M638" s="272"/>
      <c r="N638" s="262"/>
      <c r="O638" s="263"/>
      <c r="P638" s="228"/>
      <c r="Q638" s="230"/>
    </row>
    <row r="639" spans="1:17" s="5" customFormat="1" ht="4.7" customHeight="1" x14ac:dyDescent="0.15">
      <c r="A639" s="238"/>
      <c r="B639" s="212"/>
      <c r="C639" s="213"/>
      <c r="D639" s="214"/>
      <c r="E639" s="212"/>
      <c r="F639" s="214"/>
      <c r="G639" s="219"/>
      <c r="H639" s="232"/>
      <c r="I639" s="268"/>
      <c r="J639" s="264"/>
      <c r="K639" s="263"/>
      <c r="L639" s="232"/>
      <c r="M639" s="268"/>
      <c r="N639" s="264"/>
      <c r="O639" s="263"/>
      <c r="P639" s="212"/>
      <c r="Q639" s="230"/>
    </row>
    <row r="640" spans="1:17" s="5" customFormat="1" ht="4.7" customHeight="1" x14ac:dyDescent="0.15">
      <c r="A640" s="239"/>
      <c r="B640" s="215"/>
      <c r="C640" s="216"/>
      <c r="D640" s="217"/>
      <c r="E640" s="215"/>
      <c r="F640" s="217"/>
      <c r="G640" s="220"/>
      <c r="H640" s="274"/>
      <c r="I640" s="273"/>
      <c r="J640" s="265"/>
      <c r="K640" s="266"/>
      <c r="L640" s="274"/>
      <c r="M640" s="273"/>
      <c r="N640" s="265"/>
      <c r="O640" s="266"/>
      <c r="P640" s="256"/>
      <c r="Q640" s="257"/>
    </row>
    <row r="641" spans="1:17" s="5" customFormat="1" ht="5.0999999999999996" customHeight="1" x14ac:dyDescent="0.15">
      <c r="A641" s="237"/>
      <c r="B641" s="221"/>
      <c r="C641" s="226"/>
      <c r="D641" s="227"/>
      <c r="E641" s="221"/>
      <c r="F641" s="222"/>
      <c r="G641" s="218"/>
      <c r="H641" s="231"/>
      <c r="I641" s="267"/>
      <c r="J641" s="258"/>
      <c r="K641" s="259"/>
      <c r="L641" s="231"/>
      <c r="M641" s="267"/>
      <c r="N641" s="258"/>
      <c r="O641" s="259"/>
      <c r="P641" s="221"/>
      <c r="Q641" s="227"/>
    </row>
    <row r="642" spans="1:17" s="5" customFormat="1" ht="4.7" customHeight="1" x14ac:dyDescent="0.15">
      <c r="A642" s="238"/>
      <c r="B642" s="228"/>
      <c r="C642" s="229"/>
      <c r="D642" s="230"/>
      <c r="E642" s="212"/>
      <c r="F642" s="214"/>
      <c r="G642" s="219"/>
      <c r="H642" s="232"/>
      <c r="I642" s="268"/>
      <c r="J642" s="260"/>
      <c r="K642" s="261"/>
      <c r="L642" s="232"/>
      <c r="M642" s="268"/>
      <c r="N642" s="260"/>
      <c r="O642" s="261"/>
      <c r="P642" s="228"/>
      <c r="Q642" s="230"/>
    </row>
    <row r="643" spans="1:17" s="5" customFormat="1" ht="4.7" customHeight="1" x14ac:dyDescent="0.15">
      <c r="A643" s="238"/>
      <c r="B643" s="228"/>
      <c r="C643" s="229"/>
      <c r="D643" s="230"/>
      <c r="E643" s="212"/>
      <c r="F643" s="214"/>
      <c r="G643" s="219"/>
      <c r="H643" s="232"/>
      <c r="I643" s="268"/>
      <c r="J643" s="260"/>
      <c r="K643" s="261"/>
      <c r="L643" s="232"/>
      <c r="M643" s="268"/>
      <c r="N643" s="260"/>
      <c r="O643" s="261"/>
      <c r="P643" s="212"/>
      <c r="Q643" s="230"/>
    </row>
    <row r="644" spans="1:17" s="5" customFormat="1" ht="4.7" customHeight="1" x14ac:dyDescent="0.15">
      <c r="A644" s="238"/>
      <c r="B644" s="212"/>
      <c r="C644" s="213"/>
      <c r="D644" s="214"/>
      <c r="E644" s="212"/>
      <c r="F644" s="214"/>
      <c r="G644" s="219"/>
      <c r="H644" s="269"/>
      <c r="I644" s="272"/>
      <c r="J644" s="262"/>
      <c r="K644" s="263"/>
      <c r="L644" s="269"/>
      <c r="M644" s="272"/>
      <c r="N644" s="262"/>
      <c r="O644" s="263"/>
      <c r="P644" s="228"/>
      <c r="Q644" s="230"/>
    </row>
    <row r="645" spans="1:17" s="5" customFormat="1" ht="4.7" customHeight="1" x14ac:dyDescent="0.15">
      <c r="A645" s="238"/>
      <c r="B645" s="212"/>
      <c r="C645" s="213"/>
      <c r="D645" s="214"/>
      <c r="E645" s="212"/>
      <c r="F645" s="214"/>
      <c r="G645" s="219"/>
      <c r="H645" s="232"/>
      <c r="I645" s="268"/>
      <c r="J645" s="264"/>
      <c r="K645" s="263"/>
      <c r="L645" s="232"/>
      <c r="M645" s="268"/>
      <c r="N645" s="264"/>
      <c r="O645" s="263"/>
      <c r="P645" s="212"/>
      <c r="Q645" s="230"/>
    </row>
    <row r="646" spans="1:17" s="5" customFormat="1" ht="4.7" customHeight="1" x14ac:dyDescent="0.15">
      <c r="A646" s="239"/>
      <c r="B646" s="215"/>
      <c r="C646" s="216"/>
      <c r="D646" s="217"/>
      <c r="E646" s="215"/>
      <c r="F646" s="217"/>
      <c r="G646" s="220"/>
      <c r="H646" s="274"/>
      <c r="I646" s="273"/>
      <c r="J646" s="265"/>
      <c r="K646" s="266"/>
      <c r="L646" s="274"/>
      <c r="M646" s="273"/>
      <c r="N646" s="265"/>
      <c r="O646" s="266"/>
      <c r="P646" s="256"/>
      <c r="Q646" s="257"/>
    </row>
    <row r="647" spans="1:17" s="5" customFormat="1" ht="5.0999999999999996" customHeight="1" x14ac:dyDescent="0.15">
      <c r="A647" s="237"/>
      <c r="B647" s="221"/>
      <c r="C647" s="226"/>
      <c r="D647" s="227"/>
      <c r="E647" s="221"/>
      <c r="F647" s="222"/>
      <c r="G647" s="218"/>
      <c r="H647" s="231"/>
      <c r="I647" s="267"/>
      <c r="J647" s="258"/>
      <c r="K647" s="259"/>
      <c r="L647" s="231"/>
      <c r="M647" s="267"/>
      <c r="N647" s="258"/>
      <c r="O647" s="259"/>
      <c r="P647" s="221"/>
      <c r="Q647" s="227"/>
    </row>
    <row r="648" spans="1:17" s="5" customFormat="1" ht="4.7" customHeight="1" x14ac:dyDescent="0.15">
      <c r="A648" s="238"/>
      <c r="B648" s="228"/>
      <c r="C648" s="229"/>
      <c r="D648" s="230"/>
      <c r="E648" s="212"/>
      <c r="F648" s="214"/>
      <c r="G648" s="219"/>
      <c r="H648" s="232"/>
      <c r="I648" s="268"/>
      <c r="J648" s="260"/>
      <c r="K648" s="261"/>
      <c r="L648" s="232"/>
      <c r="M648" s="268"/>
      <c r="N648" s="260"/>
      <c r="O648" s="261"/>
      <c r="P648" s="228"/>
      <c r="Q648" s="230"/>
    </row>
    <row r="649" spans="1:17" s="5" customFormat="1" ht="4.7" customHeight="1" x14ac:dyDescent="0.15">
      <c r="A649" s="238"/>
      <c r="B649" s="228"/>
      <c r="C649" s="229"/>
      <c r="D649" s="230"/>
      <c r="E649" s="212"/>
      <c r="F649" s="214"/>
      <c r="G649" s="219"/>
      <c r="H649" s="232"/>
      <c r="I649" s="268"/>
      <c r="J649" s="260"/>
      <c r="K649" s="261"/>
      <c r="L649" s="232"/>
      <c r="M649" s="268"/>
      <c r="N649" s="260"/>
      <c r="O649" s="261"/>
      <c r="P649" s="212"/>
      <c r="Q649" s="230"/>
    </row>
    <row r="650" spans="1:17" s="5" customFormat="1" ht="4.7" customHeight="1" x14ac:dyDescent="0.15">
      <c r="A650" s="238"/>
      <c r="B650" s="212" t="s">
        <v>138</v>
      </c>
      <c r="C650" s="213"/>
      <c r="D650" s="214"/>
      <c r="E650" s="212"/>
      <c r="F650" s="214"/>
      <c r="G650" s="219"/>
      <c r="H650" s="269"/>
      <c r="I650" s="272"/>
      <c r="J650" s="262"/>
      <c r="K650" s="263"/>
      <c r="L650" s="269"/>
      <c r="M650" s="272"/>
      <c r="N650" s="262"/>
      <c r="O650" s="263"/>
      <c r="P650" s="228"/>
      <c r="Q650" s="230"/>
    </row>
    <row r="651" spans="1:17" s="5" customFormat="1" ht="4.7" customHeight="1" x14ac:dyDescent="0.15">
      <c r="A651" s="238"/>
      <c r="B651" s="212"/>
      <c r="C651" s="213"/>
      <c r="D651" s="214"/>
      <c r="E651" s="212"/>
      <c r="F651" s="214"/>
      <c r="G651" s="219"/>
      <c r="H651" s="232"/>
      <c r="I651" s="268"/>
      <c r="J651" s="264"/>
      <c r="K651" s="263"/>
      <c r="L651" s="232"/>
      <c r="M651" s="268"/>
      <c r="N651" s="264"/>
      <c r="O651" s="263"/>
      <c r="P651" s="212"/>
      <c r="Q651" s="230"/>
    </row>
    <row r="652" spans="1:17" s="5" customFormat="1" ht="4.7" customHeight="1" x14ac:dyDescent="0.15">
      <c r="A652" s="239"/>
      <c r="B652" s="215"/>
      <c r="C652" s="216"/>
      <c r="D652" s="217"/>
      <c r="E652" s="215"/>
      <c r="F652" s="217"/>
      <c r="G652" s="220"/>
      <c r="H652" s="274"/>
      <c r="I652" s="273"/>
      <c r="J652" s="265"/>
      <c r="K652" s="266"/>
      <c r="L652" s="274"/>
      <c r="M652" s="273"/>
      <c r="N652" s="265"/>
      <c r="O652" s="266"/>
      <c r="P652" s="256"/>
      <c r="Q652" s="257"/>
    </row>
    <row r="653" spans="1:17" s="5" customFormat="1" ht="5.0999999999999996" customHeight="1" x14ac:dyDescent="0.15">
      <c r="A653" s="237"/>
      <c r="B653" s="221"/>
      <c r="C653" s="226"/>
      <c r="D653" s="227"/>
      <c r="E653" s="221"/>
      <c r="F653" s="222"/>
      <c r="G653" s="218"/>
      <c r="H653" s="231"/>
      <c r="I653" s="267"/>
      <c r="J653" s="258"/>
      <c r="K653" s="259"/>
      <c r="L653" s="231"/>
      <c r="M653" s="267"/>
      <c r="N653" s="258"/>
      <c r="O653" s="259"/>
      <c r="P653" s="221"/>
      <c r="Q653" s="227"/>
    </row>
    <row r="654" spans="1:17" s="5" customFormat="1" ht="4.7" customHeight="1" x14ac:dyDescent="0.15">
      <c r="A654" s="238"/>
      <c r="B654" s="228"/>
      <c r="C654" s="229"/>
      <c r="D654" s="230"/>
      <c r="E654" s="212"/>
      <c r="F654" s="214"/>
      <c r="G654" s="219"/>
      <c r="H654" s="232"/>
      <c r="I654" s="268"/>
      <c r="J654" s="260"/>
      <c r="K654" s="261"/>
      <c r="L654" s="232"/>
      <c r="M654" s="268"/>
      <c r="N654" s="260"/>
      <c r="O654" s="261"/>
      <c r="P654" s="228"/>
      <c r="Q654" s="230"/>
    </row>
    <row r="655" spans="1:17" s="5" customFormat="1" ht="4.7" customHeight="1" x14ac:dyDescent="0.15">
      <c r="A655" s="238"/>
      <c r="B655" s="228"/>
      <c r="C655" s="229"/>
      <c r="D655" s="230"/>
      <c r="E655" s="212"/>
      <c r="F655" s="214"/>
      <c r="G655" s="219"/>
      <c r="H655" s="232"/>
      <c r="I655" s="268"/>
      <c r="J655" s="260"/>
      <c r="K655" s="261"/>
      <c r="L655" s="232"/>
      <c r="M655" s="268"/>
      <c r="N655" s="260"/>
      <c r="O655" s="261"/>
      <c r="P655" s="212"/>
      <c r="Q655" s="230"/>
    </row>
    <row r="656" spans="1:17" s="5" customFormat="1" ht="4.7" customHeight="1" x14ac:dyDescent="0.15">
      <c r="A656" s="238"/>
      <c r="B656" s="212"/>
      <c r="C656" s="213"/>
      <c r="D656" s="214"/>
      <c r="E656" s="212"/>
      <c r="F656" s="214"/>
      <c r="G656" s="219"/>
      <c r="H656" s="269"/>
      <c r="I656" s="272"/>
      <c r="J656" s="262"/>
      <c r="K656" s="263"/>
      <c r="L656" s="269"/>
      <c r="M656" s="272"/>
      <c r="N656" s="262"/>
      <c r="O656" s="263"/>
      <c r="P656" s="228"/>
      <c r="Q656" s="230"/>
    </row>
    <row r="657" spans="1:17" s="5" customFormat="1" ht="4.7" customHeight="1" x14ac:dyDescent="0.15">
      <c r="A657" s="238"/>
      <c r="B657" s="212"/>
      <c r="C657" s="213"/>
      <c r="D657" s="214"/>
      <c r="E657" s="212"/>
      <c r="F657" s="214"/>
      <c r="G657" s="219"/>
      <c r="H657" s="232"/>
      <c r="I657" s="268"/>
      <c r="J657" s="264"/>
      <c r="K657" s="263"/>
      <c r="L657" s="232"/>
      <c r="M657" s="268"/>
      <c r="N657" s="264"/>
      <c r="O657" s="263"/>
      <c r="P657" s="212"/>
      <c r="Q657" s="230"/>
    </row>
    <row r="658" spans="1:17" s="5" customFormat="1" ht="4.7" customHeight="1" x14ac:dyDescent="0.15">
      <c r="A658" s="239"/>
      <c r="B658" s="215"/>
      <c r="C658" s="216"/>
      <c r="D658" s="217"/>
      <c r="E658" s="215"/>
      <c r="F658" s="217"/>
      <c r="G658" s="220"/>
      <c r="H658" s="274"/>
      <c r="I658" s="273"/>
      <c r="J658" s="265"/>
      <c r="K658" s="266"/>
      <c r="L658" s="274"/>
      <c r="M658" s="273"/>
      <c r="N658" s="265"/>
      <c r="O658" s="266"/>
      <c r="P658" s="256"/>
      <c r="Q658" s="257"/>
    </row>
    <row r="659" spans="1:17" s="5" customFormat="1" ht="5.0999999999999996" customHeight="1" x14ac:dyDescent="0.15">
      <c r="A659" s="237"/>
      <c r="B659" s="221"/>
      <c r="C659" s="226"/>
      <c r="D659" s="227"/>
      <c r="E659" s="221"/>
      <c r="F659" s="222"/>
      <c r="G659" s="218"/>
      <c r="H659" s="231"/>
      <c r="I659" s="267"/>
      <c r="J659" s="258"/>
      <c r="K659" s="259"/>
      <c r="L659" s="231"/>
      <c r="M659" s="267"/>
      <c r="N659" s="258"/>
      <c r="O659" s="259"/>
      <c r="P659" s="221"/>
      <c r="Q659" s="227"/>
    </row>
    <row r="660" spans="1:17" s="5" customFormat="1" ht="4.7" customHeight="1" x14ac:dyDescent="0.15">
      <c r="A660" s="238"/>
      <c r="B660" s="228"/>
      <c r="C660" s="229"/>
      <c r="D660" s="230"/>
      <c r="E660" s="212"/>
      <c r="F660" s="214"/>
      <c r="G660" s="219"/>
      <c r="H660" s="232"/>
      <c r="I660" s="268"/>
      <c r="J660" s="260"/>
      <c r="K660" s="261"/>
      <c r="L660" s="232"/>
      <c r="M660" s="268"/>
      <c r="N660" s="260"/>
      <c r="O660" s="261"/>
      <c r="P660" s="228"/>
      <c r="Q660" s="230"/>
    </row>
    <row r="661" spans="1:17" s="5" customFormat="1" ht="4.7" customHeight="1" x14ac:dyDescent="0.15">
      <c r="A661" s="238"/>
      <c r="B661" s="228"/>
      <c r="C661" s="229"/>
      <c r="D661" s="230"/>
      <c r="E661" s="212"/>
      <c r="F661" s="214"/>
      <c r="G661" s="219"/>
      <c r="H661" s="232"/>
      <c r="I661" s="268"/>
      <c r="J661" s="260"/>
      <c r="K661" s="261"/>
      <c r="L661" s="232"/>
      <c r="M661" s="268"/>
      <c r="N661" s="260"/>
      <c r="O661" s="261"/>
      <c r="P661" s="212"/>
      <c r="Q661" s="230"/>
    </row>
    <row r="662" spans="1:17" s="5" customFormat="1" ht="4.7" customHeight="1" x14ac:dyDescent="0.15">
      <c r="A662" s="238"/>
      <c r="B662" s="212" t="s">
        <v>139</v>
      </c>
      <c r="C662" s="213"/>
      <c r="D662" s="214"/>
      <c r="E662" s="212"/>
      <c r="F662" s="214"/>
      <c r="G662" s="219"/>
      <c r="H662" s="269"/>
      <c r="I662" s="272"/>
      <c r="J662" s="262"/>
      <c r="K662" s="263"/>
      <c r="L662" s="269"/>
      <c r="M662" s="272"/>
      <c r="N662" s="262"/>
      <c r="O662" s="263"/>
      <c r="P662" s="228"/>
      <c r="Q662" s="230"/>
    </row>
    <row r="663" spans="1:17" s="5" customFormat="1" ht="4.7" customHeight="1" x14ac:dyDescent="0.15">
      <c r="A663" s="238"/>
      <c r="B663" s="212"/>
      <c r="C663" s="213"/>
      <c r="D663" s="214"/>
      <c r="E663" s="212"/>
      <c r="F663" s="214"/>
      <c r="G663" s="219"/>
      <c r="H663" s="232"/>
      <c r="I663" s="268"/>
      <c r="J663" s="264"/>
      <c r="K663" s="263"/>
      <c r="L663" s="232"/>
      <c r="M663" s="268"/>
      <c r="N663" s="264"/>
      <c r="O663" s="263"/>
      <c r="P663" s="212"/>
      <c r="Q663" s="230"/>
    </row>
    <row r="664" spans="1:17" s="5" customFormat="1" ht="4.7" customHeight="1" x14ac:dyDescent="0.15">
      <c r="A664" s="239"/>
      <c r="B664" s="215"/>
      <c r="C664" s="216"/>
      <c r="D664" s="217"/>
      <c r="E664" s="215"/>
      <c r="F664" s="217"/>
      <c r="G664" s="220"/>
      <c r="H664" s="274"/>
      <c r="I664" s="273"/>
      <c r="J664" s="265"/>
      <c r="K664" s="266"/>
      <c r="L664" s="274"/>
      <c r="M664" s="273"/>
      <c r="N664" s="265"/>
      <c r="O664" s="266"/>
      <c r="P664" s="256"/>
      <c r="Q664" s="257"/>
    </row>
    <row r="665" spans="1:17" s="5" customFormat="1" ht="5.0999999999999996" customHeight="1" x14ac:dyDescent="0.15">
      <c r="A665" s="237"/>
      <c r="B665" s="221"/>
      <c r="C665" s="226"/>
      <c r="D665" s="227"/>
      <c r="E665" s="221"/>
      <c r="F665" s="222"/>
      <c r="G665" s="218"/>
      <c r="H665" s="231"/>
      <c r="I665" s="267"/>
      <c r="J665" s="258"/>
      <c r="K665" s="259"/>
      <c r="L665" s="231"/>
      <c r="M665" s="267"/>
      <c r="N665" s="258"/>
      <c r="O665" s="259"/>
      <c r="P665" s="221"/>
      <c r="Q665" s="227"/>
    </row>
    <row r="666" spans="1:17" s="5" customFormat="1" ht="4.7" customHeight="1" x14ac:dyDescent="0.15">
      <c r="A666" s="238"/>
      <c r="B666" s="228"/>
      <c r="C666" s="229"/>
      <c r="D666" s="230"/>
      <c r="E666" s="212"/>
      <c r="F666" s="214"/>
      <c r="G666" s="219"/>
      <c r="H666" s="232"/>
      <c r="I666" s="268"/>
      <c r="J666" s="260"/>
      <c r="K666" s="261"/>
      <c r="L666" s="232"/>
      <c r="M666" s="268"/>
      <c r="N666" s="260"/>
      <c r="O666" s="261"/>
      <c r="P666" s="228"/>
      <c r="Q666" s="230"/>
    </row>
    <row r="667" spans="1:17" s="5" customFormat="1" ht="4.7" customHeight="1" x14ac:dyDescent="0.15">
      <c r="A667" s="238"/>
      <c r="B667" s="228"/>
      <c r="C667" s="229"/>
      <c r="D667" s="230"/>
      <c r="E667" s="212"/>
      <c r="F667" s="214"/>
      <c r="G667" s="219"/>
      <c r="H667" s="232"/>
      <c r="I667" s="268"/>
      <c r="J667" s="260"/>
      <c r="K667" s="261"/>
      <c r="L667" s="232"/>
      <c r="M667" s="268"/>
      <c r="N667" s="260"/>
      <c r="O667" s="261"/>
      <c r="P667" s="212"/>
      <c r="Q667" s="230"/>
    </row>
    <row r="668" spans="1:17" s="5" customFormat="1" ht="4.7" customHeight="1" x14ac:dyDescent="0.15">
      <c r="A668" s="238"/>
      <c r="B668" s="212"/>
      <c r="C668" s="213"/>
      <c r="D668" s="214"/>
      <c r="E668" s="212"/>
      <c r="F668" s="214"/>
      <c r="G668" s="219"/>
      <c r="H668" s="269"/>
      <c r="I668" s="272"/>
      <c r="J668" s="262"/>
      <c r="K668" s="263"/>
      <c r="L668" s="269"/>
      <c r="M668" s="272"/>
      <c r="N668" s="262"/>
      <c r="O668" s="263"/>
      <c r="P668" s="228"/>
      <c r="Q668" s="230"/>
    </row>
    <row r="669" spans="1:17" s="5" customFormat="1" ht="4.7" customHeight="1" x14ac:dyDescent="0.15">
      <c r="A669" s="238"/>
      <c r="B669" s="212"/>
      <c r="C669" s="213"/>
      <c r="D669" s="214"/>
      <c r="E669" s="212"/>
      <c r="F669" s="214"/>
      <c r="G669" s="219"/>
      <c r="H669" s="232"/>
      <c r="I669" s="268"/>
      <c r="J669" s="264"/>
      <c r="K669" s="263"/>
      <c r="L669" s="232"/>
      <c r="M669" s="268"/>
      <c r="N669" s="264"/>
      <c r="O669" s="263"/>
      <c r="P669" s="212"/>
      <c r="Q669" s="230"/>
    </row>
    <row r="670" spans="1:17" s="5" customFormat="1" ht="4.7" customHeight="1" x14ac:dyDescent="0.15">
      <c r="A670" s="239"/>
      <c r="B670" s="215"/>
      <c r="C670" s="216"/>
      <c r="D670" s="217"/>
      <c r="E670" s="215"/>
      <c r="F670" s="217"/>
      <c r="G670" s="220"/>
      <c r="H670" s="274"/>
      <c r="I670" s="273"/>
      <c r="J670" s="265"/>
      <c r="K670" s="266"/>
      <c r="L670" s="274"/>
      <c r="M670" s="273"/>
      <c r="N670" s="265"/>
      <c r="O670" s="266"/>
      <c r="P670" s="256"/>
      <c r="Q670" s="257"/>
    </row>
    <row r="671" spans="1:17" s="5" customFormat="1" ht="5.0999999999999996" customHeight="1" x14ac:dyDescent="0.15">
      <c r="A671" s="237"/>
      <c r="B671" s="221"/>
      <c r="C671" s="226"/>
      <c r="D671" s="227"/>
      <c r="E671" s="221"/>
      <c r="F671" s="222"/>
      <c r="G671" s="218"/>
      <c r="H671" s="231"/>
      <c r="I671" s="267"/>
      <c r="J671" s="258"/>
      <c r="K671" s="259"/>
      <c r="L671" s="231"/>
      <c r="M671" s="267"/>
      <c r="N671" s="258"/>
      <c r="O671" s="259"/>
      <c r="P671" s="221"/>
      <c r="Q671" s="227"/>
    </row>
    <row r="672" spans="1:17" s="5" customFormat="1" ht="4.7" customHeight="1" x14ac:dyDescent="0.15">
      <c r="A672" s="238"/>
      <c r="B672" s="228"/>
      <c r="C672" s="229"/>
      <c r="D672" s="230"/>
      <c r="E672" s="212"/>
      <c r="F672" s="214"/>
      <c r="G672" s="219"/>
      <c r="H672" s="232"/>
      <c r="I672" s="268"/>
      <c r="J672" s="260"/>
      <c r="K672" s="261"/>
      <c r="L672" s="232"/>
      <c r="M672" s="268"/>
      <c r="N672" s="260"/>
      <c r="O672" s="261"/>
      <c r="P672" s="228"/>
      <c r="Q672" s="230"/>
    </row>
    <row r="673" spans="1:17" s="5" customFormat="1" ht="4.7" customHeight="1" x14ac:dyDescent="0.15">
      <c r="A673" s="238"/>
      <c r="B673" s="228"/>
      <c r="C673" s="229"/>
      <c r="D673" s="230"/>
      <c r="E673" s="212"/>
      <c r="F673" s="214"/>
      <c r="G673" s="219"/>
      <c r="H673" s="232"/>
      <c r="I673" s="268"/>
      <c r="J673" s="260"/>
      <c r="K673" s="261"/>
      <c r="L673" s="232"/>
      <c r="M673" s="268"/>
      <c r="N673" s="260"/>
      <c r="O673" s="261"/>
      <c r="P673" s="212"/>
      <c r="Q673" s="230"/>
    </row>
    <row r="674" spans="1:17" s="5" customFormat="1" ht="4.7" customHeight="1" x14ac:dyDescent="0.15">
      <c r="A674" s="238"/>
      <c r="B674" s="212" t="s">
        <v>140</v>
      </c>
      <c r="C674" s="213"/>
      <c r="D674" s="214"/>
      <c r="E674" s="212"/>
      <c r="F674" s="214"/>
      <c r="G674" s="219"/>
      <c r="H674" s="269"/>
      <c r="I674" s="272"/>
      <c r="J674" s="262"/>
      <c r="K674" s="263"/>
      <c r="L674" s="269"/>
      <c r="M674" s="272"/>
      <c r="N674" s="262"/>
      <c r="O674" s="263"/>
      <c r="P674" s="228"/>
      <c r="Q674" s="230"/>
    </row>
    <row r="675" spans="1:17" s="5" customFormat="1" ht="4.7" customHeight="1" x14ac:dyDescent="0.15">
      <c r="A675" s="238"/>
      <c r="B675" s="212"/>
      <c r="C675" s="213"/>
      <c r="D675" s="214"/>
      <c r="E675" s="212"/>
      <c r="F675" s="214"/>
      <c r="G675" s="219"/>
      <c r="H675" s="232"/>
      <c r="I675" s="268"/>
      <c r="J675" s="264"/>
      <c r="K675" s="263"/>
      <c r="L675" s="232"/>
      <c r="M675" s="268"/>
      <c r="N675" s="264"/>
      <c r="O675" s="263"/>
      <c r="P675" s="212"/>
      <c r="Q675" s="230"/>
    </row>
    <row r="676" spans="1:17" s="5" customFormat="1" ht="4.7" customHeight="1" x14ac:dyDescent="0.15">
      <c r="A676" s="239"/>
      <c r="B676" s="215"/>
      <c r="C676" s="216"/>
      <c r="D676" s="217"/>
      <c r="E676" s="215"/>
      <c r="F676" s="217"/>
      <c r="G676" s="220"/>
      <c r="H676" s="274"/>
      <c r="I676" s="273"/>
      <c r="J676" s="265"/>
      <c r="K676" s="266"/>
      <c r="L676" s="274"/>
      <c r="M676" s="273"/>
      <c r="N676" s="265"/>
      <c r="O676" s="266"/>
      <c r="P676" s="256"/>
      <c r="Q676" s="257"/>
    </row>
    <row r="677" spans="1:17" s="5" customFormat="1" ht="5.0999999999999996" customHeight="1" x14ac:dyDescent="0.15">
      <c r="A677" s="237"/>
      <c r="B677" s="221"/>
      <c r="C677" s="226"/>
      <c r="D677" s="227"/>
      <c r="E677" s="221"/>
      <c r="F677" s="222"/>
      <c r="G677" s="218"/>
      <c r="H677" s="231"/>
      <c r="I677" s="267"/>
      <c r="J677" s="258"/>
      <c r="K677" s="259"/>
      <c r="L677" s="231"/>
      <c r="M677" s="267"/>
      <c r="N677" s="258"/>
      <c r="O677" s="259"/>
      <c r="P677" s="221"/>
      <c r="Q677" s="227"/>
    </row>
    <row r="678" spans="1:17" s="5" customFormat="1" ht="4.7" customHeight="1" x14ac:dyDescent="0.15">
      <c r="A678" s="238"/>
      <c r="B678" s="228"/>
      <c r="C678" s="229"/>
      <c r="D678" s="230"/>
      <c r="E678" s="212"/>
      <c r="F678" s="214"/>
      <c r="G678" s="219"/>
      <c r="H678" s="232"/>
      <c r="I678" s="268"/>
      <c r="J678" s="260"/>
      <c r="K678" s="261"/>
      <c r="L678" s="232"/>
      <c r="M678" s="268"/>
      <c r="N678" s="260"/>
      <c r="O678" s="261"/>
      <c r="P678" s="228"/>
      <c r="Q678" s="230"/>
    </row>
    <row r="679" spans="1:17" s="5" customFormat="1" ht="4.7" customHeight="1" x14ac:dyDescent="0.15">
      <c r="A679" s="238"/>
      <c r="B679" s="228"/>
      <c r="C679" s="229"/>
      <c r="D679" s="230"/>
      <c r="E679" s="212"/>
      <c r="F679" s="214"/>
      <c r="G679" s="219"/>
      <c r="H679" s="232"/>
      <c r="I679" s="268"/>
      <c r="J679" s="260"/>
      <c r="K679" s="261"/>
      <c r="L679" s="232"/>
      <c r="M679" s="268"/>
      <c r="N679" s="260"/>
      <c r="O679" s="261"/>
      <c r="P679" s="212"/>
      <c r="Q679" s="230"/>
    </row>
    <row r="680" spans="1:17" s="5" customFormat="1" ht="4.7" customHeight="1" x14ac:dyDescent="0.15">
      <c r="A680" s="238"/>
      <c r="B680" s="212"/>
      <c r="C680" s="213"/>
      <c r="D680" s="214"/>
      <c r="E680" s="212"/>
      <c r="F680" s="214"/>
      <c r="G680" s="219"/>
      <c r="H680" s="269"/>
      <c r="I680" s="272"/>
      <c r="J680" s="262"/>
      <c r="K680" s="263"/>
      <c r="L680" s="269"/>
      <c r="M680" s="272"/>
      <c r="N680" s="262"/>
      <c r="O680" s="263"/>
      <c r="P680" s="228"/>
      <c r="Q680" s="230"/>
    </row>
    <row r="681" spans="1:17" s="5" customFormat="1" ht="4.7" customHeight="1" x14ac:dyDescent="0.15">
      <c r="A681" s="238"/>
      <c r="B681" s="212"/>
      <c r="C681" s="213"/>
      <c r="D681" s="214"/>
      <c r="E681" s="212"/>
      <c r="F681" s="214"/>
      <c r="G681" s="219"/>
      <c r="H681" s="232"/>
      <c r="I681" s="268"/>
      <c r="J681" s="264"/>
      <c r="K681" s="263"/>
      <c r="L681" s="232"/>
      <c r="M681" s="268"/>
      <c r="N681" s="264"/>
      <c r="O681" s="263"/>
      <c r="P681" s="212"/>
      <c r="Q681" s="230"/>
    </row>
    <row r="682" spans="1:17" s="5" customFormat="1" ht="4.7" customHeight="1" x14ac:dyDescent="0.15">
      <c r="A682" s="239"/>
      <c r="B682" s="215"/>
      <c r="C682" s="216"/>
      <c r="D682" s="217"/>
      <c r="E682" s="215"/>
      <c r="F682" s="217"/>
      <c r="G682" s="220"/>
      <c r="H682" s="274"/>
      <c r="I682" s="273"/>
      <c r="J682" s="265"/>
      <c r="K682" s="266"/>
      <c r="L682" s="274"/>
      <c r="M682" s="273"/>
      <c r="N682" s="265"/>
      <c r="O682" s="266"/>
      <c r="P682" s="256"/>
      <c r="Q682" s="257"/>
    </row>
    <row r="683" spans="1:17" s="5" customFormat="1" ht="5.0999999999999996" customHeight="1" x14ac:dyDescent="0.15">
      <c r="A683" s="237"/>
      <c r="B683" s="221"/>
      <c r="C683" s="226"/>
      <c r="D683" s="227"/>
      <c r="E683" s="221"/>
      <c r="F683" s="222"/>
      <c r="G683" s="218"/>
      <c r="H683" s="231"/>
      <c r="I683" s="267"/>
      <c r="J683" s="258"/>
      <c r="K683" s="259"/>
      <c r="L683" s="231"/>
      <c r="M683" s="267"/>
      <c r="N683" s="258"/>
      <c r="O683" s="259"/>
      <c r="P683" s="221"/>
      <c r="Q683" s="227"/>
    </row>
    <row r="684" spans="1:17" s="5" customFormat="1" ht="4.7" customHeight="1" x14ac:dyDescent="0.15">
      <c r="A684" s="238"/>
      <c r="B684" s="228"/>
      <c r="C684" s="229"/>
      <c r="D684" s="230"/>
      <c r="E684" s="212"/>
      <c r="F684" s="214"/>
      <c r="G684" s="219"/>
      <c r="H684" s="232"/>
      <c r="I684" s="268"/>
      <c r="J684" s="260"/>
      <c r="K684" s="261"/>
      <c r="L684" s="232"/>
      <c r="M684" s="268"/>
      <c r="N684" s="260"/>
      <c r="O684" s="261"/>
      <c r="P684" s="228"/>
      <c r="Q684" s="230"/>
    </row>
    <row r="685" spans="1:17" s="5" customFormat="1" ht="4.7" customHeight="1" x14ac:dyDescent="0.15">
      <c r="A685" s="238"/>
      <c r="B685" s="228"/>
      <c r="C685" s="229"/>
      <c r="D685" s="230"/>
      <c r="E685" s="212"/>
      <c r="F685" s="214"/>
      <c r="G685" s="219"/>
      <c r="H685" s="232"/>
      <c r="I685" s="268"/>
      <c r="J685" s="260"/>
      <c r="K685" s="261"/>
      <c r="L685" s="232"/>
      <c r="M685" s="268"/>
      <c r="N685" s="260"/>
      <c r="O685" s="261"/>
      <c r="P685" s="212"/>
      <c r="Q685" s="230"/>
    </row>
    <row r="686" spans="1:17" s="5" customFormat="1" ht="4.7" customHeight="1" x14ac:dyDescent="0.15">
      <c r="A686" s="238"/>
      <c r="B686" s="212"/>
      <c r="C686" s="213"/>
      <c r="D686" s="214"/>
      <c r="E686" s="212"/>
      <c r="F686" s="214"/>
      <c r="G686" s="219"/>
      <c r="H686" s="269"/>
      <c r="I686" s="272"/>
      <c r="J686" s="262"/>
      <c r="K686" s="263"/>
      <c r="L686" s="269"/>
      <c r="M686" s="272"/>
      <c r="N686" s="262"/>
      <c r="O686" s="263"/>
      <c r="P686" s="228"/>
      <c r="Q686" s="230"/>
    </row>
    <row r="687" spans="1:17" s="5" customFormat="1" ht="4.7" customHeight="1" x14ac:dyDescent="0.15">
      <c r="A687" s="238"/>
      <c r="B687" s="212"/>
      <c r="C687" s="213"/>
      <c r="D687" s="214"/>
      <c r="E687" s="212"/>
      <c r="F687" s="214"/>
      <c r="G687" s="219"/>
      <c r="H687" s="232"/>
      <c r="I687" s="268"/>
      <c r="J687" s="264"/>
      <c r="K687" s="263"/>
      <c r="L687" s="232"/>
      <c r="M687" s="268"/>
      <c r="N687" s="264"/>
      <c r="O687" s="263"/>
      <c r="P687" s="212"/>
      <c r="Q687" s="230"/>
    </row>
    <row r="688" spans="1:17" s="5" customFormat="1" ht="4.7" customHeight="1" x14ac:dyDescent="0.15">
      <c r="A688" s="239"/>
      <c r="B688" s="215"/>
      <c r="C688" s="216"/>
      <c r="D688" s="217"/>
      <c r="E688" s="215"/>
      <c r="F688" s="217"/>
      <c r="G688" s="220"/>
      <c r="H688" s="274"/>
      <c r="I688" s="273"/>
      <c r="J688" s="265"/>
      <c r="K688" s="266"/>
      <c r="L688" s="274"/>
      <c r="M688" s="273"/>
      <c r="N688" s="265"/>
      <c r="O688" s="266"/>
      <c r="P688" s="256"/>
      <c r="Q688" s="257"/>
    </row>
    <row r="689" spans="1:17" s="5" customFormat="1" ht="5.0999999999999996" customHeight="1" x14ac:dyDescent="0.15">
      <c r="A689" s="237"/>
      <c r="B689" s="221"/>
      <c r="C689" s="226"/>
      <c r="D689" s="227"/>
      <c r="E689" s="221"/>
      <c r="F689" s="222"/>
      <c r="G689" s="218"/>
      <c r="H689" s="231"/>
      <c r="I689" s="267"/>
      <c r="J689" s="258"/>
      <c r="K689" s="259"/>
      <c r="L689" s="231"/>
      <c r="M689" s="267"/>
      <c r="N689" s="258"/>
      <c r="O689" s="259"/>
      <c r="P689" s="221"/>
      <c r="Q689" s="227"/>
    </row>
    <row r="690" spans="1:17" s="5" customFormat="1" ht="4.7" customHeight="1" x14ac:dyDescent="0.15">
      <c r="A690" s="238"/>
      <c r="B690" s="228"/>
      <c r="C690" s="229"/>
      <c r="D690" s="230"/>
      <c r="E690" s="212"/>
      <c r="F690" s="214"/>
      <c r="G690" s="219"/>
      <c r="H690" s="232"/>
      <c r="I690" s="268"/>
      <c r="J690" s="260"/>
      <c r="K690" s="261"/>
      <c r="L690" s="232"/>
      <c r="M690" s="268"/>
      <c r="N690" s="260"/>
      <c r="O690" s="261"/>
      <c r="P690" s="228"/>
      <c r="Q690" s="230"/>
    </row>
    <row r="691" spans="1:17" s="5" customFormat="1" ht="4.7" customHeight="1" x14ac:dyDescent="0.15">
      <c r="A691" s="238"/>
      <c r="B691" s="228"/>
      <c r="C691" s="229"/>
      <c r="D691" s="230"/>
      <c r="E691" s="212"/>
      <c r="F691" s="214"/>
      <c r="G691" s="219"/>
      <c r="H691" s="232"/>
      <c r="I691" s="268"/>
      <c r="J691" s="260"/>
      <c r="K691" s="261"/>
      <c r="L691" s="232"/>
      <c r="M691" s="268"/>
      <c r="N691" s="260"/>
      <c r="O691" s="261"/>
      <c r="P691" s="212"/>
      <c r="Q691" s="230"/>
    </row>
    <row r="692" spans="1:17" s="5" customFormat="1" ht="4.7" customHeight="1" x14ac:dyDescent="0.15">
      <c r="A692" s="238"/>
      <c r="B692" s="212"/>
      <c r="C692" s="213"/>
      <c r="D692" s="214"/>
      <c r="E692" s="212"/>
      <c r="F692" s="214"/>
      <c r="G692" s="219"/>
      <c r="H692" s="269"/>
      <c r="I692" s="272"/>
      <c r="J692" s="262"/>
      <c r="K692" s="263"/>
      <c r="L692" s="269"/>
      <c r="M692" s="272"/>
      <c r="N692" s="262"/>
      <c r="O692" s="263"/>
      <c r="P692" s="228"/>
      <c r="Q692" s="230"/>
    </row>
    <row r="693" spans="1:17" s="5" customFormat="1" ht="4.7" customHeight="1" x14ac:dyDescent="0.15">
      <c r="A693" s="238"/>
      <c r="B693" s="212"/>
      <c r="C693" s="213"/>
      <c r="D693" s="214"/>
      <c r="E693" s="212"/>
      <c r="F693" s="214"/>
      <c r="G693" s="219"/>
      <c r="H693" s="232"/>
      <c r="I693" s="268"/>
      <c r="J693" s="264"/>
      <c r="K693" s="263"/>
      <c r="L693" s="232"/>
      <c r="M693" s="268"/>
      <c r="N693" s="264"/>
      <c r="O693" s="263"/>
      <c r="P693" s="212"/>
      <c r="Q693" s="230"/>
    </row>
    <row r="694" spans="1:17" s="5" customFormat="1" ht="4.7" customHeight="1" x14ac:dyDescent="0.15">
      <c r="A694" s="239"/>
      <c r="B694" s="215"/>
      <c r="C694" s="216"/>
      <c r="D694" s="217"/>
      <c r="E694" s="215"/>
      <c r="F694" s="217"/>
      <c r="G694" s="220"/>
      <c r="H694" s="274"/>
      <c r="I694" s="273"/>
      <c r="J694" s="265"/>
      <c r="K694" s="266"/>
      <c r="L694" s="274"/>
      <c r="M694" s="273"/>
      <c r="N694" s="265"/>
      <c r="O694" s="266"/>
      <c r="P694" s="256"/>
      <c r="Q694" s="257"/>
    </row>
    <row r="695" spans="1:17" s="5" customFormat="1" ht="5.0999999999999996" customHeight="1" x14ac:dyDescent="0.15">
      <c r="A695" s="237"/>
      <c r="B695" s="221"/>
      <c r="C695" s="226"/>
      <c r="D695" s="227"/>
      <c r="E695" s="221"/>
      <c r="F695" s="222"/>
      <c r="G695" s="218"/>
      <c r="H695" s="231"/>
      <c r="I695" s="267"/>
      <c r="J695" s="258"/>
      <c r="K695" s="259"/>
      <c r="L695" s="231"/>
      <c r="M695" s="267"/>
      <c r="N695" s="258"/>
      <c r="O695" s="259"/>
      <c r="P695" s="221"/>
      <c r="Q695" s="227"/>
    </row>
    <row r="696" spans="1:17" s="5" customFormat="1" ht="4.7" customHeight="1" x14ac:dyDescent="0.15">
      <c r="A696" s="238"/>
      <c r="B696" s="228"/>
      <c r="C696" s="229"/>
      <c r="D696" s="230"/>
      <c r="E696" s="212"/>
      <c r="F696" s="214"/>
      <c r="G696" s="219"/>
      <c r="H696" s="232"/>
      <c r="I696" s="268"/>
      <c r="J696" s="260"/>
      <c r="K696" s="261"/>
      <c r="L696" s="232"/>
      <c r="M696" s="268"/>
      <c r="N696" s="260"/>
      <c r="O696" s="261"/>
      <c r="P696" s="228"/>
      <c r="Q696" s="230"/>
    </row>
    <row r="697" spans="1:17" s="5" customFormat="1" ht="4.7" customHeight="1" x14ac:dyDescent="0.15">
      <c r="A697" s="238"/>
      <c r="B697" s="228"/>
      <c r="C697" s="229"/>
      <c r="D697" s="230"/>
      <c r="E697" s="212"/>
      <c r="F697" s="214"/>
      <c r="G697" s="219"/>
      <c r="H697" s="232"/>
      <c r="I697" s="268"/>
      <c r="J697" s="260"/>
      <c r="K697" s="261"/>
      <c r="L697" s="232"/>
      <c r="M697" s="268"/>
      <c r="N697" s="260"/>
      <c r="O697" s="261"/>
      <c r="P697" s="212"/>
      <c r="Q697" s="230"/>
    </row>
    <row r="698" spans="1:17" s="5" customFormat="1" ht="4.7" customHeight="1" x14ac:dyDescent="0.15">
      <c r="A698" s="238"/>
      <c r="B698" s="212"/>
      <c r="C698" s="213"/>
      <c r="D698" s="214"/>
      <c r="E698" s="212"/>
      <c r="F698" s="214"/>
      <c r="G698" s="219"/>
      <c r="H698" s="269"/>
      <c r="I698" s="272"/>
      <c r="J698" s="262"/>
      <c r="K698" s="263"/>
      <c r="L698" s="269"/>
      <c r="M698" s="272"/>
      <c r="N698" s="262"/>
      <c r="O698" s="263"/>
      <c r="P698" s="228"/>
      <c r="Q698" s="230"/>
    </row>
    <row r="699" spans="1:17" s="5" customFormat="1" ht="4.7" customHeight="1" x14ac:dyDescent="0.15">
      <c r="A699" s="238"/>
      <c r="B699" s="212"/>
      <c r="C699" s="213"/>
      <c r="D699" s="214"/>
      <c r="E699" s="212"/>
      <c r="F699" s="214"/>
      <c r="G699" s="219"/>
      <c r="H699" s="232"/>
      <c r="I699" s="268"/>
      <c r="J699" s="264"/>
      <c r="K699" s="263"/>
      <c r="L699" s="232"/>
      <c r="M699" s="268"/>
      <c r="N699" s="264"/>
      <c r="O699" s="263"/>
      <c r="P699" s="212"/>
      <c r="Q699" s="230"/>
    </row>
    <row r="700" spans="1:17" s="5" customFormat="1" ht="4.7" customHeight="1" x14ac:dyDescent="0.15">
      <c r="A700" s="239"/>
      <c r="B700" s="215"/>
      <c r="C700" s="216"/>
      <c r="D700" s="217"/>
      <c r="E700" s="215"/>
      <c r="F700" s="217"/>
      <c r="G700" s="220"/>
      <c r="H700" s="274"/>
      <c r="I700" s="273"/>
      <c r="J700" s="265"/>
      <c r="K700" s="266"/>
      <c r="L700" s="274"/>
      <c r="M700" s="273"/>
      <c r="N700" s="265"/>
      <c r="O700" s="266"/>
      <c r="P700" s="256"/>
      <c r="Q700" s="257"/>
    </row>
    <row r="701" spans="1:17" s="5" customFormat="1" ht="5.0999999999999996" customHeight="1" x14ac:dyDescent="0.15">
      <c r="A701" s="237"/>
      <c r="B701" s="221"/>
      <c r="C701" s="226"/>
      <c r="D701" s="227"/>
      <c r="E701" s="221"/>
      <c r="F701" s="222"/>
      <c r="G701" s="218"/>
      <c r="H701" s="231"/>
      <c r="I701" s="267"/>
      <c r="J701" s="258"/>
      <c r="K701" s="259"/>
      <c r="L701" s="231"/>
      <c r="M701" s="267"/>
      <c r="N701" s="258"/>
      <c r="O701" s="259"/>
      <c r="P701" s="221"/>
      <c r="Q701" s="227"/>
    </row>
    <row r="702" spans="1:17" s="5" customFormat="1" ht="4.7" customHeight="1" x14ac:dyDescent="0.15">
      <c r="A702" s="238"/>
      <c r="B702" s="228"/>
      <c r="C702" s="229"/>
      <c r="D702" s="230"/>
      <c r="E702" s="212"/>
      <c r="F702" s="214"/>
      <c r="G702" s="219"/>
      <c r="H702" s="232"/>
      <c r="I702" s="268"/>
      <c r="J702" s="260"/>
      <c r="K702" s="261"/>
      <c r="L702" s="232"/>
      <c r="M702" s="268"/>
      <c r="N702" s="260"/>
      <c r="O702" s="261"/>
      <c r="P702" s="228"/>
      <c r="Q702" s="230"/>
    </row>
    <row r="703" spans="1:17" s="5" customFormat="1" ht="4.7" customHeight="1" x14ac:dyDescent="0.15">
      <c r="A703" s="238"/>
      <c r="B703" s="228"/>
      <c r="C703" s="229"/>
      <c r="D703" s="230"/>
      <c r="E703" s="212"/>
      <c r="F703" s="214"/>
      <c r="G703" s="219"/>
      <c r="H703" s="232"/>
      <c r="I703" s="268"/>
      <c r="J703" s="260"/>
      <c r="K703" s="261"/>
      <c r="L703" s="232"/>
      <c r="M703" s="268"/>
      <c r="N703" s="260"/>
      <c r="O703" s="261"/>
      <c r="P703" s="212"/>
      <c r="Q703" s="230"/>
    </row>
    <row r="704" spans="1:17" s="5" customFormat="1" ht="4.7" customHeight="1" x14ac:dyDescent="0.15">
      <c r="A704" s="238"/>
      <c r="B704" s="212"/>
      <c r="C704" s="213"/>
      <c r="D704" s="214"/>
      <c r="E704" s="212"/>
      <c r="F704" s="214"/>
      <c r="G704" s="219"/>
      <c r="H704" s="269"/>
      <c r="I704" s="272"/>
      <c r="J704" s="262"/>
      <c r="K704" s="263"/>
      <c r="L704" s="269"/>
      <c r="M704" s="272"/>
      <c r="N704" s="262"/>
      <c r="O704" s="263"/>
      <c r="P704" s="228"/>
      <c r="Q704" s="230"/>
    </row>
    <row r="705" spans="1:17" s="5" customFormat="1" ht="4.7" customHeight="1" x14ac:dyDescent="0.15">
      <c r="A705" s="238"/>
      <c r="B705" s="212"/>
      <c r="C705" s="213"/>
      <c r="D705" s="214"/>
      <c r="E705" s="212"/>
      <c r="F705" s="214"/>
      <c r="G705" s="219"/>
      <c r="H705" s="232"/>
      <c r="I705" s="268"/>
      <c r="J705" s="264"/>
      <c r="K705" s="263"/>
      <c r="L705" s="232"/>
      <c r="M705" s="268"/>
      <c r="N705" s="264"/>
      <c r="O705" s="263"/>
      <c r="P705" s="212"/>
      <c r="Q705" s="230"/>
    </row>
    <row r="706" spans="1:17" s="5" customFormat="1" ht="4.7" customHeight="1" x14ac:dyDescent="0.15">
      <c r="A706" s="239"/>
      <c r="B706" s="215"/>
      <c r="C706" s="216"/>
      <c r="D706" s="217"/>
      <c r="E706" s="215"/>
      <c r="F706" s="217"/>
      <c r="G706" s="220"/>
      <c r="H706" s="274"/>
      <c r="I706" s="273"/>
      <c r="J706" s="265"/>
      <c r="K706" s="266"/>
      <c r="L706" s="274"/>
      <c r="M706" s="273"/>
      <c r="N706" s="265"/>
      <c r="O706" s="266"/>
      <c r="P706" s="256"/>
      <c r="Q706" s="257"/>
    </row>
    <row r="707" spans="1:17" s="5" customFormat="1" ht="5.0999999999999996" customHeight="1" x14ac:dyDescent="0.15">
      <c r="A707" s="237"/>
      <c r="B707" s="221"/>
      <c r="C707" s="226"/>
      <c r="D707" s="227"/>
      <c r="E707" s="221"/>
      <c r="F707" s="222"/>
      <c r="G707" s="218"/>
      <c r="H707" s="231"/>
      <c r="I707" s="267"/>
      <c r="J707" s="258"/>
      <c r="K707" s="259"/>
      <c r="L707" s="231"/>
      <c r="M707" s="267"/>
      <c r="N707" s="258"/>
      <c r="O707" s="259"/>
      <c r="P707" s="221"/>
      <c r="Q707" s="227"/>
    </row>
    <row r="708" spans="1:17" s="5" customFormat="1" ht="4.7" customHeight="1" x14ac:dyDescent="0.15">
      <c r="A708" s="238"/>
      <c r="B708" s="228"/>
      <c r="C708" s="229"/>
      <c r="D708" s="230"/>
      <c r="E708" s="212"/>
      <c r="F708" s="214"/>
      <c r="G708" s="219"/>
      <c r="H708" s="232"/>
      <c r="I708" s="268"/>
      <c r="J708" s="260"/>
      <c r="K708" s="261"/>
      <c r="L708" s="232"/>
      <c r="M708" s="268"/>
      <c r="N708" s="260"/>
      <c r="O708" s="261"/>
      <c r="P708" s="228"/>
      <c r="Q708" s="230"/>
    </row>
    <row r="709" spans="1:17" s="5" customFormat="1" ht="4.7" customHeight="1" x14ac:dyDescent="0.15">
      <c r="A709" s="238"/>
      <c r="B709" s="228"/>
      <c r="C709" s="229"/>
      <c r="D709" s="230"/>
      <c r="E709" s="212"/>
      <c r="F709" s="214"/>
      <c r="G709" s="219"/>
      <c r="H709" s="232"/>
      <c r="I709" s="268"/>
      <c r="J709" s="260"/>
      <c r="K709" s="261"/>
      <c r="L709" s="232"/>
      <c r="M709" s="268"/>
      <c r="N709" s="260"/>
      <c r="O709" s="261"/>
      <c r="P709" s="212"/>
      <c r="Q709" s="230"/>
    </row>
    <row r="710" spans="1:17" s="5" customFormat="1" ht="4.7" customHeight="1" x14ac:dyDescent="0.15">
      <c r="A710" s="238"/>
      <c r="B710" s="212"/>
      <c r="C710" s="213"/>
      <c r="D710" s="214"/>
      <c r="E710" s="212"/>
      <c r="F710" s="214"/>
      <c r="G710" s="219"/>
      <c r="H710" s="269"/>
      <c r="I710" s="272"/>
      <c r="J710" s="262"/>
      <c r="K710" s="263"/>
      <c r="L710" s="269"/>
      <c r="M710" s="272"/>
      <c r="N710" s="262"/>
      <c r="O710" s="263"/>
      <c r="P710" s="228"/>
      <c r="Q710" s="230"/>
    </row>
    <row r="711" spans="1:17" s="5" customFormat="1" ht="4.7" customHeight="1" x14ac:dyDescent="0.15">
      <c r="A711" s="238"/>
      <c r="B711" s="212"/>
      <c r="C711" s="213"/>
      <c r="D711" s="214"/>
      <c r="E711" s="212"/>
      <c r="F711" s="214"/>
      <c r="G711" s="219"/>
      <c r="H711" s="232"/>
      <c r="I711" s="268"/>
      <c r="J711" s="264"/>
      <c r="K711" s="263"/>
      <c r="L711" s="232"/>
      <c r="M711" s="268"/>
      <c r="N711" s="264"/>
      <c r="O711" s="263"/>
      <c r="P711" s="212"/>
      <c r="Q711" s="230"/>
    </row>
    <row r="712" spans="1:17" s="5" customFormat="1" ht="4.7" customHeight="1" x14ac:dyDescent="0.15">
      <c r="A712" s="239"/>
      <c r="B712" s="215"/>
      <c r="C712" s="216"/>
      <c r="D712" s="217"/>
      <c r="E712" s="215"/>
      <c r="F712" s="217"/>
      <c r="G712" s="220"/>
      <c r="H712" s="274"/>
      <c r="I712" s="273"/>
      <c r="J712" s="265"/>
      <c r="K712" s="266"/>
      <c r="L712" s="274"/>
      <c r="M712" s="273"/>
      <c r="N712" s="265"/>
      <c r="O712" s="266"/>
      <c r="P712" s="256"/>
      <c r="Q712" s="257"/>
    </row>
    <row r="713" spans="1:17" s="5" customFormat="1" ht="5.0999999999999996" customHeight="1" x14ac:dyDescent="0.15">
      <c r="A713" s="237"/>
      <c r="B713" s="221"/>
      <c r="C713" s="226"/>
      <c r="D713" s="227"/>
      <c r="E713" s="221"/>
      <c r="F713" s="222"/>
      <c r="G713" s="218"/>
      <c r="H713" s="231"/>
      <c r="I713" s="267"/>
      <c r="J713" s="258"/>
      <c r="K713" s="259"/>
      <c r="L713" s="231"/>
      <c r="M713" s="267"/>
      <c r="N713" s="258"/>
      <c r="O713" s="259"/>
      <c r="P713" s="221"/>
      <c r="Q713" s="227"/>
    </row>
    <row r="714" spans="1:17" s="5" customFormat="1" ht="4.7" customHeight="1" x14ac:dyDescent="0.15">
      <c r="A714" s="238"/>
      <c r="B714" s="228"/>
      <c r="C714" s="229"/>
      <c r="D714" s="230"/>
      <c r="E714" s="212"/>
      <c r="F714" s="214"/>
      <c r="G714" s="219"/>
      <c r="H714" s="232"/>
      <c r="I714" s="268"/>
      <c r="J714" s="260"/>
      <c r="K714" s="261"/>
      <c r="L714" s="232"/>
      <c r="M714" s="268"/>
      <c r="N714" s="260"/>
      <c r="O714" s="261"/>
      <c r="P714" s="228"/>
      <c r="Q714" s="230"/>
    </row>
    <row r="715" spans="1:17" s="5" customFormat="1" ht="4.7" customHeight="1" x14ac:dyDescent="0.15">
      <c r="A715" s="238"/>
      <c r="B715" s="228"/>
      <c r="C715" s="229"/>
      <c r="D715" s="230"/>
      <c r="E715" s="212"/>
      <c r="F715" s="214"/>
      <c r="G715" s="219"/>
      <c r="H715" s="232"/>
      <c r="I715" s="268"/>
      <c r="J715" s="260"/>
      <c r="K715" s="261"/>
      <c r="L715" s="232"/>
      <c r="M715" s="268"/>
      <c r="N715" s="260"/>
      <c r="O715" s="261"/>
      <c r="P715" s="212"/>
      <c r="Q715" s="230"/>
    </row>
    <row r="716" spans="1:17" s="5" customFormat="1" ht="4.7" customHeight="1" x14ac:dyDescent="0.15">
      <c r="A716" s="238"/>
      <c r="B716" s="212"/>
      <c r="C716" s="213"/>
      <c r="D716" s="214"/>
      <c r="E716" s="212"/>
      <c r="F716" s="214"/>
      <c r="G716" s="219"/>
      <c r="H716" s="269"/>
      <c r="I716" s="272"/>
      <c r="J716" s="262"/>
      <c r="K716" s="263"/>
      <c r="L716" s="269"/>
      <c r="M716" s="272"/>
      <c r="N716" s="262"/>
      <c r="O716" s="263"/>
      <c r="P716" s="228"/>
      <c r="Q716" s="230"/>
    </row>
    <row r="717" spans="1:17" s="5" customFormat="1" ht="4.7" customHeight="1" x14ac:dyDescent="0.15">
      <c r="A717" s="238"/>
      <c r="B717" s="212"/>
      <c r="C717" s="213"/>
      <c r="D717" s="214"/>
      <c r="E717" s="212"/>
      <c r="F717" s="214"/>
      <c r="G717" s="219"/>
      <c r="H717" s="232"/>
      <c r="I717" s="268"/>
      <c r="J717" s="264"/>
      <c r="K717" s="263"/>
      <c r="L717" s="232"/>
      <c r="M717" s="268"/>
      <c r="N717" s="264"/>
      <c r="O717" s="263"/>
      <c r="P717" s="212"/>
      <c r="Q717" s="230"/>
    </row>
    <row r="718" spans="1:17" s="5" customFormat="1" ht="4.7" customHeight="1" x14ac:dyDescent="0.15">
      <c r="A718" s="239"/>
      <c r="B718" s="215"/>
      <c r="C718" s="216"/>
      <c r="D718" s="217"/>
      <c r="E718" s="215"/>
      <c r="F718" s="217"/>
      <c r="G718" s="220"/>
      <c r="H718" s="274"/>
      <c r="I718" s="273"/>
      <c r="J718" s="265"/>
      <c r="K718" s="266"/>
      <c r="L718" s="274"/>
      <c r="M718" s="273"/>
      <c r="N718" s="265"/>
      <c r="O718" s="266"/>
      <c r="P718" s="256"/>
      <c r="Q718" s="257"/>
    </row>
    <row r="719" spans="1:17" s="5" customFormat="1" ht="5.0999999999999996" customHeight="1" x14ac:dyDescent="0.15">
      <c r="A719" s="237"/>
      <c r="B719" s="221"/>
      <c r="C719" s="226"/>
      <c r="D719" s="227"/>
      <c r="E719" s="221"/>
      <c r="F719" s="222"/>
      <c r="G719" s="218"/>
      <c r="H719" s="231"/>
      <c r="I719" s="267"/>
      <c r="J719" s="258"/>
      <c r="K719" s="259"/>
      <c r="L719" s="231"/>
      <c r="M719" s="267"/>
      <c r="N719" s="258"/>
      <c r="O719" s="259"/>
      <c r="P719" s="221"/>
      <c r="Q719" s="227"/>
    </row>
    <row r="720" spans="1:17" s="5" customFormat="1" ht="4.7" customHeight="1" x14ac:dyDescent="0.15">
      <c r="A720" s="238"/>
      <c r="B720" s="228"/>
      <c r="C720" s="229"/>
      <c r="D720" s="230"/>
      <c r="E720" s="212"/>
      <c r="F720" s="214"/>
      <c r="G720" s="219"/>
      <c r="H720" s="232"/>
      <c r="I720" s="268"/>
      <c r="J720" s="260"/>
      <c r="K720" s="261"/>
      <c r="L720" s="232"/>
      <c r="M720" s="268"/>
      <c r="N720" s="260"/>
      <c r="O720" s="261"/>
      <c r="P720" s="228"/>
      <c r="Q720" s="230"/>
    </row>
    <row r="721" spans="1:17" s="5" customFormat="1" ht="4.7" customHeight="1" x14ac:dyDescent="0.15">
      <c r="A721" s="238"/>
      <c r="B721" s="228"/>
      <c r="C721" s="229"/>
      <c r="D721" s="230"/>
      <c r="E721" s="212"/>
      <c r="F721" s="214"/>
      <c r="G721" s="219"/>
      <c r="H721" s="232"/>
      <c r="I721" s="268"/>
      <c r="J721" s="260"/>
      <c r="K721" s="261"/>
      <c r="L721" s="232"/>
      <c r="M721" s="268"/>
      <c r="N721" s="260"/>
      <c r="O721" s="261"/>
      <c r="P721" s="212"/>
      <c r="Q721" s="230"/>
    </row>
    <row r="722" spans="1:17" s="5" customFormat="1" ht="4.7" customHeight="1" x14ac:dyDescent="0.15">
      <c r="A722" s="238"/>
      <c r="B722" s="212"/>
      <c r="C722" s="213"/>
      <c r="D722" s="214"/>
      <c r="E722" s="212"/>
      <c r="F722" s="214"/>
      <c r="G722" s="219"/>
      <c r="H722" s="269"/>
      <c r="I722" s="272"/>
      <c r="J722" s="262"/>
      <c r="K722" s="263"/>
      <c r="L722" s="269"/>
      <c r="M722" s="272"/>
      <c r="N722" s="262"/>
      <c r="O722" s="263"/>
      <c r="P722" s="228"/>
      <c r="Q722" s="230"/>
    </row>
    <row r="723" spans="1:17" s="5" customFormat="1" ht="4.7" customHeight="1" x14ac:dyDescent="0.15">
      <c r="A723" s="238"/>
      <c r="B723" s="212"/>
      <c r="C723" s="213"/>
      <c r="D723" s="214"/>
      <c r="E723" s="212"/>
      <c r="F723" s="214"/>
      <c r="G723" s="219"/>
      <c r="H723" s="232"/>
      <c r="I723" s="268"/>
      <c r="J723" s="264"/>
      <c r="K723" s="263"/>
      <c r="L723" s="232"/>
      <c r="M723" s="268"/>
      <c r="N723" s="264"/>
      <c r="O723" s="263"/>
      <c r="P723" s="212"/>
      <c r="Q723" s="230"/>
    </row>
    <row r="724" spans="1:17" s="5" customFormat="1" ht="4.7" customHeight="1" x14ac:dyDescent="0.15">
      <c r="A724" s="239"/>
      <c r="B724" s="215"/>
      <c r="C724" s="216"/>
      <c r="D724" s="217"/>
      <c r="E724" s="215"/>
      <c r="F724" s="217"/>
      <c r="G724" s="220"/>
      <c r="H724" s="274"/>
      <c r="I724" s="273"/>
      <c r="J724" s="265"/>
      <c r="K724" s="266"/>
      <c r="L724" s="274"/>
      <c r="M724" s="273"/>
      <c r="N724" s="265"/>
      <c r="O724" s="266"/>
      <c r="P724" s="256"/>
      <c r="Q724" s="257"/>
    </row>
  </sheetData>
  <mergeCells count="2124">
    <mergeCell ref="N719:O721"/>
    <mergeCell ref="P719:Q720"/>
    <mergeCell ref="P721:Q722"/>
    <mergeCell ref="B722:D724"/>
    <mergeCell ref="E722:F724"/>
    <mergeCell ref="H722:H724"/>
    <mergeCell ref="I722:I724"/>
    <mergeCell ref="J722:K724"/>
    <mergeCell ref="L722:L724"/>
    <mergeCell ref="M722:M724"/>
    <mergeCell ref="N722:O724"/>
    <mergeCell ref="P723:Q724"/>
    <mergeCell ref="A719:A724"/>
    <mergeCell ref="B719:D721"/>
    <mergeCell ref="E719:F721"/>
    <mergeCell ref="G719:G724"/>
    <mergeCell ref="H719:H721"/>
    <mergeCell ref="I719:I721"/>
    <mergeCell ref="J719:K721"/>
    <mergeCell ref="L719:L721"/>
    <mergeCell ref="M719:M721"/>
    <mergeCell ref="N713:O715"/>
    <mergeCell ref="P713:Q714"/>
    <mergeCell ref="P715:Q716"/>
    <mergeCell ref="B716:D718"/>
    <mergeCell ref="E716:F718"/>
    <mergeCell ref="H716:H718"/>
    <mergeCell ref="I716:I718"/>
    <mergeCell ref="J716:K718"/>
    <mergeCell ref="L716:L718"/>
    <mergeCell ref="M716:M718"/>
    <mergeCell ref="N716:O718"/>
    <mergeCell ref="P717:Q718"/>
    <mergeCell ref="A713:A718"/>
    <mergeCell ref="B713:D715"/>
    <mergeCell ref="E713:F715"/>
    <mergeCell ref="G713:G718"/>
    <mergeCell ref="H713:H715"/>
    <mergeCell ref="I713:I715"/>
    <mergeCell ref="J713:K715"/>
    <mergeCell ref="L713:L715"/>
    <mergeCell ref="M713:M715"/>
    <mergeCell ref="N707:O709"/>
    <mergeCell ref="P707:Q708"/>
    <mergeCell ref="P709:Q710"/>
    <mergeCell ref="B710:D712"/>
    <mergeCell ref="E710:F712"/>
    <mergeCell ref="H710:H712"/>
    <mergeCell ref="I710:I712"/>
    <mergeCell ref="J710:K712"/>
    <mergeCell ref="L710:L712"/>
    <mergeCell ref="M710:M712"/>
    <mergeCell ref="N710:O712"/>
    <mergeCell ref="P711:Q712"/>
    <mergeCell ref="A707:A712"/>
    <mergeCell ref="B707:D709"/>
    <mergeCell ref="E707:F709"/>
    <mergeCell ref="G707:G712"/>
    <mergeCell ref="H707:H709"/>
    <mergeCell ref="I707:I709"/>
    <mergeCell ref="J707:K709"/>
    <mergeCell ref="L707:L709"/>
    <mergeCell ref="M707:M709"/>
    <mergeCell ref="N701:O703"/>
    <mergeCell ref="P701:Q702"/>
    <mergeCell ref="P703:Q704"/>
    <mergeCell ref="B704:D706"/>
    <mergeCell ref="E704:F706"/>
    <mergeCell ref="H704:H706"/>
    <mergeCell ref="I704:I706"/>
    <mergeCell ref="J704:K706"/>
    <mergeCell ref="L704:L706"/>
    <mergeCell ref="M704:M706"/>
    <mergeCell ref="N704:O706"/>
    <mergeCell ref="P705:Q706"/>
    <mergeCell ref="A701:A706"/>
    <mergeCell ref="B701:D703"/>
    <mergeCell ref="E701:F703"/>
    <mergeCell ref="G701:G706"/>
    <mergeCell ref="H701:H703"/>
    <mergeCell ref="I701:I703"/>
    <mergeCell ref="J701:K703"/>
    <mergeCell ref="L701:L703"/>
    <mergeCell ref="M701:M703"/>
    <mergeCell ref="N695:O697"/>
    <mergeCell ref="P695:Q696"/>
    <mergeCell ref="P697:Q698"/>
    <mergeCell ref="B698:D700"/>
    <mergeCell ref="E698:F700"/>
    <mergeCell ref="H698:H700"/>
    <mergeCell ref="I698:I700"/>
    <mergeCell ref="J698:K700"/>
    <mergeCell ref="L698:L700"/>
    <mergeCell ref="M698:M700"/>
    <mergeCell ref="N698:O700"/>
    <mergeCell ref="P699:Q700"/>
    <mergeCell ref="A695:A700"/>
    <mergeCell ref="B695:D697"/>
    <mergeCell ref="E695:F697"/>
    <mergeCell ref="G695:G700"/>
    <mergeCell ref="H695:H697"/>
    <mergeCell ref="I695:I697"/>
    <mergeCell ref="J695:K697"/>
    <mergeCell ref="L695:L697"/>
    <mergeCell ref="M695:M697"/>
    <mergeCell ref="N689:O691"/>
    <mergeCell ref="P689:Q690"/>
    <mergeCell ref="P691:Q692"/>
    <mergeCell ref="B692:D694"/>
    <mergeCell ref="E692:F694"/>
    <mergeCell ref="H692:H694"/>
    <mergeCell ref="I692:I694"/>
    <mergeCell ref="J692:K694"/>
    <mergeCell ref="L692:L694"/>
    <mergeCell ref="M692:M694"/>
    <mergeCell ref="N692:O694"/>
    <mergeCell ref="P693:Q694"/>
    <mergeCell ref="A689:A694"/>
    <mergeCell ref="B689:D691"/>
    <mergeCell ref="E689:F691"/>
    <mergeCell ref="G689:G694"/>
    <mergeCell ref="H689:H691"/>
    <mergeCell ref="I689:I691"/>
    <mergeCell ref="J689:K691"/>
    <mergeCell ref="L689:L691"/>
    <mergeCell ref="M689:M691"/>
    <mergeCell ref="N683:O685"/>
    <mergeCell ref="P683:Q684"/>
    <mergeCell ref="P685:Q686"/>
    <mergeCell ref="B686:D688"/>
    <mergeCell ref="E686:F688"/>
    <mergeCell ref="H686:H688"/>
    <mergeCell ref="I686:I688"/>
    <mergeCell ref="J686:K688"/>
    <mergeCell ref="L686:L688"/>
    <mergeCell ref="M686:M688"/>
    <mergeCell ref="N686:O688"/>
    <mergeCell ref="P687:Q688"/>
    <mergeCell ref="A683:A688"/>
    <mergeCell ref="B683:D685"/>
    <mergeCell ref="E683:F685"/>
    <mergeCell ref="G683:G688"/>
    <mergeCell ref="H683:H685"/>
    <mergeCell ref="I683:I685"/>
    <mergeCell ref="J683:K685"/>
    <mergeCell ref="L683:L685"/>
    <mergeCell ref="M683:M685"/>
    <mergeCell ref="N677:O679"/>
    <mergeCell ref="P677:Q678"/>
    <mergeCell ref="P679:Q680"/>
    <mergeCell ref="B680:D682"/>
    <mergeCell ref="E680:F682"/>
    <mergeCell ref="H680:H682"/>
    <mergeCell ref="I680:I682"/>
    <mergeCell ref="J680:K682"/>
    <mergeCell ref="L680:L682"/>
    <mergeCell ref="M680:M682"/>
    <mergeCell ref="N680:O682"/>
    <mergeCell ref="P681:Q682"/>
    <mergeCell ref="A677:A682"/>
    <mergeCell ref="B677:D679"/>
    <mergeCell ref="E677:F679"/>
    <mergeCell ref="G677:G682"/>
    <mergeCell ref="H677:H679"/>
    <mergeCell ref="I677:I679"/>
    <mergeCell ref="J677:K679"/>
    <mergeCell ref="L677:L679"/>
    <mergeCell ref="M677:M679"/>
    <mergeCell ref="N671:O673"/>
    <mergeCell ref="P671:Q672"/>
    <mergeCell ref="P673:Q674"/>
    <mergeCell ref="B674:D676"/>
    <mergeCell ref="E674:F676"/>
    <mergeCell ref="H674:H676"/>
    <mergeCell ref="I674:I676"/>
    <mergeCell ref="J674:K676"/>
    <mergeCell ref="L674:L676"/>
    <mergeCell ref="M674:M676"/>
    <mergeCell ref="N674:O676"/>
    <mergeCell ref="P675:Q676"/>
    <mergeCell ref="A671:A676"/>
    <mergeCell ref="B671:D673"/>
    <mergeCell ref="E671:F673"/>
    <mergeCell ref="G671:G676"/>
    <mergeCell ref="H671:H673"/>
    <mergeCell ref="I671:I673"/>
    <mergeCell ref="J671:K673"/>
    <mergeCell ref="L671:L673"/>
    <mergeCell ref="M671:M673"/>
    <mergeCell ref="N665:O667"/>
    <mergeCell ref="P665:Q666"/>
    <mergeCell ref="P667:Q668"/>
    <mergeCell ref="B668:D670"/>
    <mergeCell ref="E668:F670"/>
    <mergeCell ref="H668:H670"/>
    <mergeCell ref="I668:I670"/>
    <mergeCell ref="J668:K670"/>
    <mergeCell ref="L668:L670"/>
    <mergeCell ref="M668:M670"/>
    <mergeCell ref="N668:O670"/>
    <mergeCell ref="P669:Q670"/>
    <mergeCell ref="A665:A670"/>
    <mergeCell ref="B665:D667"/>
    <mergeCell ref="E665:F667"/>
    <mergeCell ref="G665:G670"/>
    <mergeCell ref="H665:H667"/>
    <mergeCell ref="I665:I667"/>
    <mergeCell ref="J665:K667"/>
    <mergeCell ref="L665:L667"/>
    <mergeCell ref="M665:M667"/>
    <mergeCell ref="N659:O661"/>
    <mergeCell ref="P659:Q660"/>
    <mergeCell ref="P661:Q662"/>
    <mergeCell ref="B662:D664"/>
    <mergeCell ref="E662:F664"/>
    <mergeCell ref="H662:H664"/>
    <mergeCell ref="I662:I664"/>
    <mergeCell ref="J662:K664"/>
    <mergeCell ref="L662:L664"/>
    <mergeCell ref="M662:M664"/>
    <mergeCell ref="N662:O664"/>
    <mergeCell ref="P663:Q664"/>
    <mergeCell ref="A659:A664"/>
    <mergeCell ref="B659:D661"/>
    <mergeCell ref="E659:F661"/>
    <mergeCell ref="G659:G664"/>
    <mergeCell ref="H659:H661"/>
    <mergeCell ref="I659:I661"/>
    <mergeCell ref="J659:K661"/>
    <mergeCell ref="L659:L661"/>
    <mergeCell ref="M659:M661"/>
    <mergeCell ref="N653:O655"/>
    <mergeCell ref="P653:Q654"/>
    <mergeCell ref="P655:Q656"/>
    <mergeCell ref="B656:D658"/>
    <mergeCell ref="E656:F658"/>
    <mergeCell ref="H656:H658"/>
    <mergeCell ref="I656:I658"/>
    <mergeCell ref="J656:K658"/>
    <mergeCell ref="L656:L658"/>
    <mergeCell ref="M656:M658"/>
    <mergeCell ref="N656:O658"/>
    <mergeCell ref="P657:Q658"/>
    <mergeCell ref="A653:A658"/>
    <mergeCell ref="B653:D655"/>
    <mergeCell ref="E653:F655"/>
    <mergeCell ref="G653:G658"/>
    <mergeCell ref="H653:H655"/>
    <mergeCell ref="I653:I655"/>
    <mergeCell ref="J653:K655"/>
    <mergeCell ref="L653:L655"/>
    <mergeCell ref="M653:M655"/>
    <mergeCell ref="N647:O649"/>
    <mergeCell ref="P647:Q648"/>
    <mergeCell ref="P649:Q650"/>
    <mergeCell ref="B650:D652"/>
    <mergeCell ref="E650:F652"/>
    <mergeCell ref="H650:H652"/>
    <mergeCell ref="I650:I652"/>
    <mergeCell ref="J650:K652"/>
    <mergeCell ref="L650:L652"/>
    <mergeCell ref="M650:M652"/>
    <mergeCell ref="N650:O652"/>
    <mergeCell ref="P651:Q652"/>
    <mergeCell ref="A647:A652"/>
    <mergeCell ref="B647:D649"/>
    <mergeCell ref="E647:F649"/>
    <mergeCell ref="G647:G652"/>
    <mergeCell ref="H647:H649"/>
    <mergeCell ref="I647:I649"/>
    <mergeCell ref="J647:K649"/>
    <mergeCell ref="L647:L649"/>
    <mergeCell ref="M647:M649"/>
    <mergeCell ref="N641:O643"/>
    <mergeCell ref="P641:Q642"/>
    <mergeCell ref="P643:Q644"/>
    <mergeCell ref="B644:D646"/>
    <mergeCell ref="E644:F646"/>
    <mergeCell ref="H644:H646"/>
    <mergeCell ref="I644:I646"/>
    <mergeCell ref="J644:K646"/>
    <mergeCell ref="L644:L646"/>
    <mergeCell ref="M644:M646"/>
    <mergeCell ref="N644:O646"/>
    <mergeCell ref="P645:Q646"/>
    <mergeCell ref="A641:A646"/>
    <mergeCell ref="B641:D643"/>
    <mergeCell ref="E641:F643"/>
    <mergeCell ref="G641:G646"/>
    <mergeCell ref="H641:H643"/>
    <mergeCell ref="I641:I643"/>
    <mergeCell ref="J641:K643"/>
    <mergeCell ref="L641:L643"/>
    <mergeCell ref="M641:M643"/>
    <mergeCell ref="N635:O637"/>
    <mergeCell ref="P635:Q636"/>
    <mergeCell ref="P637:Q638"/>
    <mergeCell ref="B638:D640"/>
    <mergeCell ref="E638:F640"/>
    <mergeCell ref="H638:H640"/>
    <mergeCell ref="I638:I640"/>
    <mergeCell ref="J638:K640"/>
    <mergeCell ref="L638:L640"/>
    <mergeCell ref="M638:M640"/>
    <mergeCell ref="N638:O640"/>
    <mergeCell ref="P639:Q640"/>
    <mergeCell ref="A635:A640"/>
    <mergeCell ref="B635:D637"/>
    <mergeCell ref="E635:F637"/>
    <mergeCell ref="G635:G640"/>
    <mergeCell ref="H635:H637"/>
    <mergeCell ref="I635:I637"/>
    <mergeCell ref="J635:K637"/>
    <mergeCell ref="L635:L637"/>
    <mergeCell ref="M635:M637"/>
    <mergeCell ref="N629:O631"/>
    <mergeCell ref="P629:Q630"/>
    <mergeCell ref="P631:Q632"/>
    <mergeCell ref="B632:D634"/>
    <mergeCell ref="E632:F634"/>
    <mergeCell ref="H632:H634"/>
    <mergeCell ref="I632:I634"/>
    <mergeCell ref="J632:K634"/>
    <mergeCell ref="L632:L634"/>
    <mergeCell ref="M632:M634"/>
    <mergeCell ref="N632:O634"/>
    <mergeCell ref="P633:Q634"/>
    <mergeCell ref="A629:A634"/>
    <mergeCell ref="B629:D631"/>
    <mergeCell ref="E629:F631"/>
    <mergeCell ref="G629:G634"/>
    <mergeCell ref="H629:H631"/>
    <mergeCell ref="I629:I631"/>
    <mergeCell ref="J629:K631"/>
    <mergeCell ref="L629:L631"/>
    <mergeCell ref="M629:M631"/>
    <mergeCell ref="D617:M617"/>
    <mergeCell ref="D619:M619"/>
    <mergeCell ref="D621:M621"/>
    <mergeCell ref="P626:Q626"/>
    <mergeCell ref="A627:A628"/>
    <mergeCell ref="B627:D628"/>
    <mergeCell ref="E627:F628"/>
    <mergeCell ref="G627:G628"/>
    <mergeCell ref="H627:K627"/>
    <mergeCell ref="L627:O627"/>
    <mergeCell ref="P627:Q628"/>
    <mergeCell ref="J628:K628"/>
    <mergeCell ref="N628:O628"/>
    <mergeCell ref="F599:I599"/>
    <mergeCell ref="J599:N599"/>
    <mergeCell ref="F603:N603"/>
    <mergeCell ref="F605:N605"/>
    <mergeCell ref="C607:G607"/>
    <mergeCell ref="D609:M609"/>
    <mergeCell ref="D611:M611"/>
    <mergeCell ref="D613:M613"/>
    <mergeCell ref="D615:M615"/>
    <mergeCell ref="N588:O590"/>
    <mergeCell ref="P588:Q589"/>
    <mergeCell ref="P590:Q591"/>
    <mergeCell ref="B591:D593"/>
    <mergeCell ref="E591:F593"/>
    <mergeCell ref="H591:H593"/>
    <mergeCell ref="I591:I593"/>
    <mergeCell ref="J591:K593"/>
    <mergeCell ref="L591:L593"/>
    <mergeCell ref="M591:M593"/>
    <mergeCell ref="N591:O593"/>
    <mergeCell ref="P592:Q593"/>
    <mergeCell ref="A588:A593"/>
    <mergeCell ref="B588:D590"/>
    <mergeCell ref="E588:F590"/>
    <mergeCell ref="G588:G593"/>
    <mergeCell ref="H588:H590"/>
    <mergeCell ref="I588:I590"/>
    <mergeCell ref="J588:K590"/>
    <mergeCell ref="L588:L590"/>
    <mergeCell ref="M588:M590"/>
    <mergeCell ref="N582:O584"/>
    <mergeCell ref="P582:Q583"/>
    <mergeCell ref="P584:Q585"/>
    <mergeCell ref="B585:D587"/>
    <mergeCell ref="E585:F587"/>
    <mergeCell ref="H585:H587"/>
    <mergeCell ref="I585:I587"/>
    <mergeCell ref="J585:K587"/>
    <mergeCell ref="L585:L587"/>
    <mergeCell ref="M585:M587"/>
    <mergeCell ref="N585:O587"/>
    <mergeCell ref="P586:Q587"/>
    <mergeCell ref="A582:A587"/>
    <mergeCell ref="B582:D584"/>
    <mergeCell ref="E582:F584"/>
    <mergeCell ref="G582:G587"/>
    <mergeCell ref="H582:H584"/>
    <mergeCell ref="I582:I584"/>
    <mergeCell ref="J582:K584"/>
    <mergeCell ref="L582:L584"/>
    <mergeCell ref="M582:M584"/>
    <mergeCell ref="N576:O578"/>
    <mergeCell ref="P576:Q577"/>
    <mergeCell ref="P578:Q579"/>
    <mergeCell ref="B579:D581"/>
    <mergeCell ref="E579:F581"/>
    <mergeCell ref="H579:H581"/>
    <mergeCell ref="I579:I581"/>
    <mergeCell ref="J579:K581"/>
    <mergeCell ref="L579:L581"/>
    <mergeCell ref="M579:M581"/>
    <mergeCell ref="N579:O581"/>
    <mergeCell ref="P580:Q581"/>
    <mergeCell ref="A576:A581"/>
    <mergeCell ref="B576:D578"/>
    <mergeCell ref="E576:F578"/>
    <mergeCell ref="G576:G581"/>
    <mergeCell ref="H576:H578"/>
    <mergeCell ref="I576:I578"/>
    <mergeCell ref="J576:K578"/>
    <mergeCell ref="L576:L578"/>
    <mergeCell ref="M576:M578"/>
    <mergeCell ref="N570:O572"/>
    <mergeCell ref="P570:Q571"/>
    <mergeCell ref="P572:Q573"/>
    <mergeCell ref="B573:D575"/>
    <mergeCell ref="E573:F575"/>
    <mergeCell ref="H573:H575"/>
    <mergeCell ref="I573:I575"/>
    <mergeCell ref="J573:K575"/>
    <mergeCell ref="L573:L575"/>
    <mergeCell ref="M573:M575"/>
    <mergeCell ref="N573:O575"/>
    <mergeCell ref="P574:Q575"/>
    <mergeCell ref="A570:A575"/>
    <mergeCell ref="B570:D572"/>
    <mergeCell ref="E570:F572"/>
    <mergeCell ref="G570:G575"/>
    <mergeCell ref="H570:H572"/>
    <mergeCell ref="I570:I572"/>
    <mergeCell ref="J570:K572"/>
    <mergeCell ref="L570:L572"/>
    <mergeCell ref="M570:M572"/>
    <mergeCell ref="N564:O566"/>
    <mergeCell ref="P564:Q565"/>
    <mergeCell ref="P566:Q567"/>
    <mergeCell ref="B567:D569"/>
    <mergeCell ref="E567:F569"/>
    <mergeCell ref="H567:H569"/>
    <mergeCell ref="I567:I569"/>
    <mergeCell ref="J567:K569"/>
    <mergeCell ref="L567:L569"/>
    <mergeCell ref="M567:M569"/>
    <mergeCell ref="N567:O569"/>
    <mergeCell ref="P568:Q569"/>
    <mergeCell ref="A564:A569"/>
    <mergeCell ref="B564:D566"/>
    <mergeCell ref="E564:F566"/>
    <mergeCell ref="G564:G569"/>
    <mergeCell ref="H564:H566"/>
    <mergeCell ref="I564:I566"/>
    <mergeCell ref="J564:K566"/>
    <mergeCell ref="L564:L566"/>
    <mergeCell ref="M564:M566"/>
    <mergeCell ref="N558:O560"/>
    <mergeCell ref="P558:Q559"/>
    <mergeCell ref="P560:Q561"/>
    <mergeCell ref="B561:D563"/>
    <mergeCell ref="E561:F563"/>
    <mergeCell ref="H561:H563"/>
    <mergeCell ref="I561:I563"/>
    <mergeCell ref="J561:K563"/>
    <mergeCell ref="L561:L563"/>
    <mergeCell ref="M561:M563"/>
    <mergeCell ref="N561:O563"/>
    <mergeCell ref="P562:Q563"/>
    <mergeCell ref="A558:A563"/>
    <mergeCell ref="B558:D560"/>
    <mergeCell ref="E558:F560"/>
    <mergeCell ref="G558:G563"/>
    <mergeCell ref="H558:H560"/>
    <mergeCell ref="I558:I560"/>
    <mergeCell ref="J558:K560"/>
    <mergeCell ref="L558:L560"/>
    <mergeCell ref="M558:M560"/>
    <mergeCell ref="N552:O554"/>
    <mergeCell ref="P552:Q553"/>
    <mergeCell ref="P554:Q555"/>
    <mergeCell ref="B555:D557"/>
    <mergeCell ref="E555:F557"/>
    <mergeCell ref="H555:H557"/>
    <mergeCell ref="I555:I557"/>
    <mergeCell ref="J555:K557"/>
    <mergeCell ref="L555:L557"/>
    <mergeCell ref="M555:M557"/>
    <mergeCell ref="N555:O557"/>
    <mergeCell ref="P556:Q557"/>
    <mergeCell ref="A552:A557"/>
    <mergeCell ref="B552:D554"/>
    <mergeCell ref="E552:F554"/>
    <mergeCell ref="G552:G557"/>
    <mergeCell ref="H552:H554"/>
    <mergeCell ref="I552:I554"/>
    <mergeCell ref="J552:K554"/>
    <mergeCell ref="L552:L554"/>
    <mergeCell ref="M552:M554"/>
    <mergeCell ref="N546:O548"/>
    <mergeCell ref="P546:Q547"/>
    <mergeCell ref="P548:Q549"/>
    <mergeCell ref="B549:D551"/>
    <mergeCell ref="E549:F551"/>
    <mergeCell ref="H549:H551"/>
    <mergeCell ref="I549:I551"/>
    <mergeCell ref="J549:K551"/>
    <mergeCell ref="L549:L551"/>
    <mergeCell ref="M549:M551"/>
    <mergeCell ref="N549:O551"/>
    <mergeCell ref="P550:Q551"/>
    <mergeCell ref="A546:A551"/>
    <mergeCell ref="B546:D548"/>
    <mergeCell ref="E546:F548"/>
    <mergeCell ref="G546:G551"/>
    <mergeCell ref="H546:H548"/>
    <mergeCell ref="I546:I548"/>
    <mergeCell ref="J546:K548"/>
    <mergeCell ref="L546:L548"/>
    <mergeCell ref="M546:M548"/>
    <mergeCell ref="N540:O542"/>
    <mergeCell ref="P540:Q541"/>
    <mergeCell ref="P542:Q543"/>
    <mergeCell ref="B543:D545"/>
    <mergeCell ref="E543:F545"/>
    <mergeCell ref="H543:H545"/>
    <mergeCell ref="I543:I545"/>
    <mergeCell ref="J543:K545"/>
    <mergeCell ref="L543:L545"/>
    <mergeCell ref="M543:M545"/>
    <mergeCell ref="N543:O545"/>
    <mergeCell ref="P544:Q545"/>
    <mergeCell ref="A540:A545"/>
    <mergeCell ref="B540:D542"/>
    <mergeCell ref="E540:F542"/>
    <mergeCell ref="G540:G545"/>
    <mergeCell ref="H540:H542"/>
    <mergeCell ref="I540:I542"/>
    <mergeCell ref="J540:K542"/>
    <mergeCell ref="L540:L542"/>
    <mergeCell ref="M540:M542"/>
    <mergeCell ref="N534:O536"/>
    <mergeCell ref="P534:Q535"/>
    <mergeCell ref="P536:Q537"/>
    <mergeCell ref="B537:D539"/>
    <mergeCell ref="E537:F539"/>
    <mergeCell ref="H537:H539"/>
    <mergeCell ref="I537:I539"/>
    <mergeCell ref="J537:K539"/>
    <mergeCell ref="L537:L539"/>
    <mergeCell ref="M537:M539"/>
    <mergeCell ref="N537:O539"/>
    <mergeCell ref="P538:Q539"/>
    <mergeCell ref="A534:A539"/>
    <mergeCell ref="B534:D536"/>
    <mergeCell ref="E534:F536"/>
    <mergeCell ref="G534:G539"/>
    <mergeCell ref="H534:H536"/>
    <mergeCell ref="I534:I536"/>
    <mergeCell ref="J534:K536"/>
    <mergeCell ref="L534:L536"/>
    <mergeCell ref="M534:M536"/>
    <mergeCell ref="N528:O530"/>
    <mergeCell ref="P528:Q529"/>
    <mergeCell ref="P530:Q531"/>
    <mergeCell ref="B531:D533"/>
    <mergeCell ref="E531:F533"/>
    <mergeCell ref="H531:H533"/>
    <mergeCell ref="I531:I533"/>
    <mergeCell ref="J531:K533"/>
    <mergeCell ref="L531:L533"/>
    <mergeCell ref="M531:M533"/>
    <mergeCell ref="N531:O533"/>
    <mergeCell ref="P532:Q533"/>
    <mergeCell ref="A528:A533"/>
    <mergeCell ref="B528:D530"/>
    <mergeCell ref="E528:F530"/>
    <mergeCell ref="G528:G533"/>
    <mergeCell ref="H528:H530"/>
    <mergeCell ref="I528:I530"/>
    <mergeCell ref="J528:K530"/>
    <mergeCell ref="L528:L530"/>
    <mergeCell ref="M528:M530"/>
    <mergeCell ref="N522:O524"/>
    <mergeCell ref="P522:Q523"/>
    <mergeCell ref="P524:Q525"/>
    <mergeCell ref="B525:D527"/>
    <mergeCell ref="E525:F527"/>
    <mergeCell ref="H525:H527"/>
    <mergeCell ref="I525:I527"/>
    <mergeCell ref="J525:K527"/>
    <mergeCell ref="L525:L527"/>
    <mergeCell ref="M525:M527"/>
    <mergeCell ref="N525:O527"/>
    <mergeCell ref="P526:Q527"/>
    <mergeCell ref="A522:A527"/>
    <mergeCell ref="B522:D524"/>
    <mergeCell ref="E522:F524"/>
    <mergeCell ref="G522:G527"/>
    <mergeCell ref="H522:H524"/>
    <mergeCell ref="I522:I524"/>
    <mergeCell ref="J522:K524"/>
    <mergeCell ref="L522:L524"/>
    <mergeCell ref="M522:M524"/>
    <mergeCell ref="N516:O518"/>
    <mergeCell ref="P516:Q517"/>
    <mergeCell ref="P518:Q519"/>
    <mergeCell ref="B519:D521"/>
    <mergeCell ref="E519:F521"/>
    <mergeCell ref="H519:H521"/>
    <mergeCell ref="I519:I521"/>
    <mergeCell ref="J519:K521"/>
    <mergeCell ref="L519:L521"/>
    <mergeCell ref="M519:M521"/>
    <mergeCell ref="N519:O521"/>
    <mergeCell ref="P520:Q521"/>
    <mergeCell ref="A516:A521"/>
    <mergeCell ref="B516:D518"/>
    <mergeCell ref="E516:F518"/>
    <mergeCell ref="G516:G521"/>
    <mergeCell ref="H516:H518"/>
    <mergeCell ref="I516:I518"/>
    <mergeCell ref="J516:K518"/>
    <mergeCell ref="L516:L518"/>
    <mergeCell ref="M516:M518"/>
    <mergeCell ref="N510:O512"/>
    <mergeCell ref="P510:Q511"/>
    <mergeCell ref="P512:Q513"/>
    <mergeCell ref="B513:D515"/>
    <mergeCell ref="E513:F515"/>
    <mergeCell ref="H513:H515"/>
    <mergeCell ref="I513:I515"/>
    <mergeCell ref="J513:K515"/>
    <mergeCell ref="L513:L515"/>
    <mergeCell ref="M513:M515"/>
    <mergeCell ref="N513:O515"/>
    <mergeCell ref="P514:Q515"/>
    <mergeCell ref="A510:A515"/>
    <mergeCell ref="B510:D512"/>
    <mergeCell ref="E510:F512"/>
    <mergeCell ref="G510:G515"/>
    <mergeCell ref="H510:H512"/>
    <mergeCell ref="I510:I512"/>
    <mergeCell ref="J510:K512"/>
    <mergeCell ref="L510:L512"/>
    <mergeCell ref="M510:M512"/>
    <mergeCell ref="N504:O506"/>
    <mergeCell ref="P504:Q505"/>
    <mergeCell ref="P506:Q507"/>
    <mergeCell ref="B507:D509"/>
    <mergeCell ref="E507:F509"/>
    <mergeCell ref="H507:H509"/>
    <mergeCell ref="I507:I509"/>
    <mergeCell ref="J507:K509"/>
    <mergeCell ref="L507:L509"/>
    <mergeCell ref="M507:M509"/>
    <mergeCell ref="N507:O509"/>
    <mergeCell ref="P508:Q509"/>
    <mergeCell ref="A504:A509"/>
    <mergeCell ref="B504:D506"/>
    <mergeCell ref="E504:F506"/>
    <mergeCell ref="G504:G509"/>
    <mergeCell ref="H504:H506"/>
    <mergeCell ref="I504:I506"/>
    <mergeCell ref="J504:K506"/>
    <mergeCell ref="L504:L506"/>
    <mergeCell ref="M504:M506"/>
    <mergeCell ref="N498:O500"/>
    <mergeCell ref="P498:Q499"/>
    <mergeCell ref="P500:Q501"/>
    <mergeCell ref="B501:D503"/>
    <mergeCell ref="E501:F503"/>
    <mergeCell ref="H501:H503"/>
    <mergeCell ref="I501:I503"/>
    <mergeCell ref="J501:K503"/>
    <mergeCell ref="L501:L503"/>
    <mergeCell ref="M501:M503"/>
    <mergeCell ref="N501:O503"/>
    <mergeCell ref="P502:Q503"/>
    <mergeCell ref="A498:A503"/>
    <mergeCell ref="B498:D500"/>
    <mergeCell ref="E498:F500"/>
    <mergeCell ref="G498:G503"/>
    <mergeCell ref="H498:H500"/>
    <mergeCell ref="I498:I500"/>
    <mergeCell ref="J498:K500"/>
    <mergeCell ref="L498:L500"/>
    <mergeCell ref="M498:M500"/>
    <mergeCell ref="P495:Q495"/>
    <mergeCell ref="A496:A497"/>
    <mergeCell ref="B496:D497"/>
    <mergeCell ref="E496:F497"/>
    <mergeCell ref="G496:G497"/>
    <mergeCell ref="H496:K496"/>
    <mergeCell ref="L496:O496"/>
    <mergeCell ref="P496:Q497"/>
    <mergeCell ref="J497:K497"/>
    <mergeCell ref="N497:O497"/>
    <mergeCell ref="N487:O489"/>
    <mergeCell ref="P487:Q488"/>
    <mergeCell ref="P489:Q490"/>
    <mergeCell ref="B490:D492"/>
    <mergeCell ref="E490:F492"/>
    <mergeCell ref="H490:H492"/>
    <mergeCell ref="I490:I492"/>
    <mergeCell ref="J490:K492"/>
    <mergeCell ref="L490:L492"/>
    <mergeCell ref="M490:M492"/>
    <mergeCell ref="N490:O492"/>
    <mergeCell ref="P491:Q492"/>
    <mergeCell ref="A487:A492"/>
    <mergeCell ref="B487:D489"/>
    <mergeCell ref="E487:F489"/>
    <mergeCell ref="G487:G492"/>
    <mergeCell ref="H487:H489"/>
    <mergeCell ref="I487:I489"/>
    <mergeCell ref="J487:K489"/>
    <mergeCell ref="L487:L489"/>
    <mergeCell ref="M487:M489"/>
    <mergeCell ref="N481:O483"/>
    <mergeCell ref="P481:Q482"/>
    <mergeCell ref="P483:Q484"/>
    <mergeCell ref="B484:D486"/>
    <mergeCell ref="E484:F486"/>
    <mergeCell ref="H484:H486"/>
    <mergeCell ref="I484:I486"/>
    <mergeCell ref="J484:K486"/>
    <mergeCell ref="L484:L486"/>
    <mergeCell ref="M484:M486"/>
    <mergeCell ref="N484:O486"/>
    <mergeCell ref="P485:Q486"/>
    <mergeCell ref="A481:A486"/>
    <mergeCell ref="B481:D483"/>
    <mergeCell ref="E481:F483"/>
    <mergeCell ref="G481:G486"/>
    <mergeCell ref="H481:H483"/>
    <mergeCell ref="I481:I483"/>
    <mergeCell ref="J481:K483"/>
    <mergeCell ref="L481:L483"/>
    <mergeCell ref="M481:M483"/>
    <mergeCell ref="N475:O477"/>
    <mergeCell ref="P475:Q476"/>
    <mergeCell ref="P477:Q478"/>
    <mergeCell ref="B478:D480"/>
    <mergeCell ref="E478:F480"/>
    <mergeCell ref="H478:H480"/>
    <mergeCell ref="I478:I480"/>
    <mergeCell ref="J478:K480"/>
    <mergeCell ref="L478:L480"/>
    <mergeCell ref="M478:M480"/>
    <mergeCell ref="N478:O480"/>
    <mergeCell ref="P479:Q480"/>
    <mergeCell ref="A475:A480"/>
    <mergeCell ref="B475:D477"/>
    <mergeCell ref="E475:F477"/>
    <mergeCell ref="G475:G480"/>
    <mergeCell ref="H475:H477"/>
    <mergeCell ref="I475:I477"/>
    <mergeCell ref="J475:K477"/>
    <mergeCell ref="L475:L477"/>
    <mergeCell ref="M475:M477"/>
    <mergeCell ref="N469:O471"/>
    <mergeCell ref="P469:Q470"/>
    <mergeCell ref="P471:Q472"/>
    <mergeCell ref="B472:D474"/>
    <mergeCell ref="E472:F474"/>
    <mergeCell ref="H472:H474"/>
    <mergeCell ref="I472:I474"/>
    <mergeCell ref="J472:K474"/>
    <mergeCell ref="L472:L474"/>
    <mergeCell ref="M472:M474"/>
    <mergeCell ref="N472:O474"/>
    <mergeCell ref="P473:Q474"/>
    <mergeCell ref="A469:A474"/>
    <mergeCell ref="B469:D471"/>
    <mergeCell ref="E469:F471"/>
    <mergeCell ref="G469:G474"/>
    <mergeCell ref="H469:H471"/>
    <mergeCell ref="I469:I471"/>
    <mergeCell ref="J469:K471"/>
    <mergeCell ref="L469:L471"/>
    <mergeCell ref="M469:M471"/>
    <mergeCell ref="N463:O465"/>
    <mergeCell ref="P463:Q464"/>
    <mergeCell ref="P465:Q466"/>
    <mergeCell ref="B466:D468"/>
    <mergeCell ref="E466:F468"/>
    <mergeCell ref="H466:H468"/>
    <mergeCell ref="I466:I468"/>
    <mergeCell ref="J466:K468"/>
    <mergeCell ref="L466:L468"/>
    <mergeCell ref="M466:M468"/>
    <mergeCell ref="N466:O468"/>
    <mergeCell ref="P467:Q468"/>
    <mergeCell ref="A463:A468"/>
    <mergeCell ref="B463:D465"/>
    <mergeCell ref="E463:F465"/>
    <mergeCell ref="G463:G468"/>
    <mergeCell ref="H463:H465"/>
    <mergeCell ref="I463:I465"/>
    <mergeCell ref="J463:K465"/>
    <mergeCell ref="L463:L465"/>
    <mergeCell ref="M463:M465"/>
    <mergeCell ref="N457:O459"/>
    <mergeCell ref="P457:Q458"/>
    <mergeCell ref="P459:Q460"/>
    <mergeCell ref="B460:D462"/>
    <mergeCell ref="E460:F462"/>
    <mergeCell ref="H460:H462"/>
    <mergeCell ref="I460:I462"/>
    <mergeCell ref="J460:K462"/>
    <mergeCell ref="L460:L462"/>
    <mergeCell ref="M460:M462"/>
    <mergeCell ref="N460:O462"/>
    <mergeCell ref="P461:Q462"/>
    <mergeCell ref="A457:A462"/>
    <mergeCell ref="B457:D459"/>
    <mergeCell ref="E457:F459"/>
    <mergeCell ref="G457:G462"/>
    <mergeCell ref="H457:H459"/>
    <mergeCell ref="I457:I459"/>
    <mergeCell ref="J457:K459"/>
    <mergeCell ref="L457:L459"/>
    <mergeCell ref="M457:M459"/>
    <mergeCell ref="N451:O453"/>
    <mergeCell ref="P451:Q452"/>
    <mergeCell ref="P453:Q454"/>
    <mergeCell ref="B454:D456"/>
    <mergeCell ref="E454:F456"/>
    <mergeCell ref="H454:H456"/>
    <mergeCell ref="I454:I456"/>
    <mergeCell ref="J454:K456"/>
    <mergeCell ref="L454:L456"/>
    <mergeCell ref="M454:M456"/>
    <mergeCell ref="N454:O456"/>
    <mergeCell ref="P455:Q456"/>
    <mergeCell ref="A451:A456"/>
    <mergeCell ref="B451:D453"/>
    <mergeCell ref="E451:F453"/>
    <mergeCell ref="G451:G456"/>
    <mergeCell ref="H451:H453"/>
    <mergeCell ref="I451:I453"/>
    <mergeCell ref="J451:K453"/>
    <mergeCell ref="L451:L453"/>
    <mergeCell ref="M451:M453"/>
    <mergeCell ref="N445:O447"/>
    <mergeCell ref="P445:Q446"/>
    <mergeCell ref="P447:Q448"/>
    <mergeCell ref="B448:D450"/>
    <mergeCell ref="E448:F450"/>
    <mergeCell ref="H448:H450"/>
    <mergeCell ref="I448:I450"/>
    <mergeCell ref="J448:K450"/>
    <mergeCell ref="L448:L450"/>
    <mergeCell ref="M448:M450"/>
    <mergeCell ref="N448:O450"/>
    <mergeCell ref="P449:Q450"/>
    <mergeCell ref="A445:A450"/>
    <mergeCell ref="B445:D447"/>
    <mergeCell ref="E445:F447"/>
    <mergeCell ref="G445:G450"/>
    <mergeCell ref="H445:H447"/>
    <mergeCell ref="I445:I447"/>
    <mergeCell ref="J445:K447"/>
    <mergeCell ref="L445:L447"/>
    <mergeCell ref="M445:M447"/>
    <mergeCell ref="N439:O441"/>
    <mergeCell ref="P439:Q440"/>
    <mergeCell ref="P441:Q442"/>
    <mergeCell ref="B442:D444"/>
    <mergeCell ref="E442:F444"/>
    <mergeCell ref="H442:H444"/>
    <mergeCell ref="I442:I444"/>
    <mergeCell ref="J442:K444"/>
    <mergeCell ref="L442:L444"/>
    <mergeCell ref="M442:M444"/>
    <mergeCell ref="N442:O444"/>
    <mergeCell ref="P443:Q444"/>
    <mergeCell ref="A439:A444"/>
    <mergeCell ref="B439:D441"/>
    <mergeCell ref="E439:F441"/>
    <mergeCell ref="G439:G444"/>
    <mergeCell ref="H439:H441"/>
    <mergeCell ref="I439:I441"/>
    <mergeCell ref="J439:K441"/>
    <mergeCell ref="L439:L441"/>
    <mergeCell ref="M439:M441"/>
    <mergeCell ref="N433:O435"/>
    <mergeCell ref="P433:Q434"/>
    <mergeCell ref="P435:Q436"/>
    <mergeCell ref="B436:D438"/>
    <mergeCell ref="E436:F438"/>
    <mergeCell ref="H436:H438"/>
    <mergeCell ref="I436:I438"/>
    <mergeCell ref="J436:K438"/>
    <mergeCell ref="L436:L438"/>
    <mergeCell ref="M436:M438"/>
    <mergeCell ref="N436:O438"/>
    <mergeCell ref="P437:Q438"/>
    <mergeCell ref="A433:A438"/>
    <mergeCell ref="B433:D435"/>
    <mergeCell ref="E433:F435"/>
    <mergeCell ref="G433:G438"/>
    <mergeCell ref="H433:H435"/>
    <mergeCell ref="I433:I435"/>
    <mergeCell ref="J433:K435"/>
    <mergeCell ref="L433:L435"/>
    <mergeCell ref="M433:M435"/>
    <mergeCell ref="N427:O429"/>
    <mergeCell ref="P427:Q428"/>
    <mergeCell ref="P429:Q430"/>
    <mergeCell ref="B430:D432"/>
    <mergeCell ref="E430:F432"/>
    <mergeCell ref="H430:H432"/>
    <mergeCell ref="I430:I432"/>
    <mergeCell ref="J430:K432"/>
    <mergeCell ref="L430:L432"/>
    <mergeCell ref="M430:M432"/>
    <mergeCell ref="N430:O432"/>
    <mergeCell ref="P431:Q432"/>
    <mergeCell ref="A427:A432"/>
    <mergeCell ref="B427:D429"/>
    <mergeCell ref="E427:F429"/>
    <mergeCell ref="G427:G432"/>
    <mergeCell ref="H427:H429"/>
    <mergeCell ref="I427:I429"/>
    <mergeCell ref="J427:K429"/>
    <mergeCell ref="L427:L429"/>
    <mergeCell ref="M427:M429"/>
    <mergeCell ref="N421:O423"/>
    <mergeCell ref="P421:Q422"/>
    <mergeCell ref="P423:Q424"/>
    <mergeCell ref="B424:D426"/>
    <mergeCell ref="E424:F426"/>
    <mergeCell ref="H424:H426"/>
    <mergeCell ref="I424:I426"/>
    <mergeCell ref="J424:K426"/>
    <mergeCell ref="L424:L426"/>
    <mergeCell ref="M424:M426"/>
    <mergeCell ref="N424:O426"/>
    <mergeCell ref="P425:Q426"/>
    <mergeCell ref="A421:A426"/>
    <mergeCell ref="B421:D423"/>
    <mergeCell ref="E421:F423"/>
    <mergeCell ref="G421:G426"/>
    <mergeCell ref="H421:H423"/>
    <mergeCell ref="I421:I423"/>
    <mergeCell ref="J421:K423"/>
    <mergeCell ref="L421:L423"/>
    <mergeCell ref="M421:M423"/>
    <mergeCell ref="N415:O417"/>
    <mergeCell ref="P415:Q416"/>
    <mergeCell ref="P417:Q418"/>
    <mergeCell ref="B418:D420"/>
    <mergeCell ref="E418:F420"/>
    <mergeCell ref="H418:H420"/>
    <mergeCell ref="I418:I420"/>
    <mergeCell ref="J418:K420"/>
    <mergeCell ref="L418:L420"/>
    <mergeCell ref="M418:M420"/>
    <mergeCell ref="N418:O420"/>
    <mergeCell ref="P419:Q420"/>
    <mergeCell ref="A415:A420"/>
    <mergeCell ref="B415:D417"/>
    <mergeCell ref="E415:F417"/>
    <mergeCell ref="G415:G420"/>
    <mergeCell ref="H415:H417"/>
    <mergeCell ref="I415:I417"/>
    <mergeCell ref="J415:K417"/>
    <mergeCell ref="L415:L417"/>
    <mergeCell ref="M415:M417"/>
    <mergeCell ref="N409:O411"/>
    <mergeCell ref="P409:Q410"/>
    <mergeCell ref="P411:Q412"/>
    <mergeCell ref="B412:D414"/>
    <mergeCell ref="E412:F414"/>
    <mergeCell ref="H412:H414"/>
    <mergeCell ref="I412:I414"/>
    <mergeCell ref="J412:K414"/>
    <mergeCell ref="L412:L414"/>
    <mergeCell ref="M412:M414"/>
    <mergeCell ref="N412:O414"/>
    <mergeCell ref="P413:Q414"/>
    <mergeCell ref="A409:A414"/>
    <mergeCell ref="B409:D411"/>
    <mergeCell ref="E409:F411"/>
    <mergeCell ref="G409:G414"/>
    <mergeCell ref="H409:H411"/>
    <mergeCell ref="I409:I411"/>
    <mergeCell ref="J409:K411"/>
    <mergeCell ref="L409:L411"/>
    <mergeCell ref="M409:M411"/>
    <mergeCell ref="N403:O405"/>
    <mergeCell ref="P403:Q404"/>
    <mergeCell ref="P405:Q406"/>
    <mergeCell ref="B406:D408"/>
    <mergeCell ref="E406:F408"/>
    <mergeCell ref="H406:H408"/>
    <mergeCell ref="I406:I408"/>
    <mergeCell ref="J406:K408"/>
    <mergeCell ref="L406:L408"/>
    <mergeCell ref="M406:M408"/>
    <mergeCell ref="N406:O408"/>
    <mergeCell ref="P407:Q408"/>
    <mergeCell ref="A403:A408"/>
    <mergeCell ref="B403:D405"/>
    <mergeCell ref="E403:F405"/>
    <mergeCell ref="G403:G408"/>
    <mergeCell ref="H403:H405"/>
    <mergeCell ref="I403:I405"/>
    <mergeCell ref="J403:K405"/>
    <mergeCell ref="L403:L405"/>
    <mergeCell ref="M403:M405"/>
    <mergeCell ref="N397:O399"/>
    <mergeCell ref="P397:Q398"/>
    <mergeCell ref="P399:Q400"/>
    <mergeCell ref="B400:D402"/>
    <mergeCell ref="E400:F402"/>
    <mergeCell ref="H400:H402"/>
    <mergeCell ref="I400:I402"/>
    <mergeCell ref="J400:K402"/>
    <mergeCell ref="L400:L402"/>
    <mergeCell ref="M400:M402"/>
    <mergeCell ref="N400:O402"/>
    <mergeCell ref="P401:Q402"/>
    <mergeCell ref="A397:A402"/>
    <mergeCell ref="B397:D399"/>
    <mergeCell ref="E397:F399"/>
    <mergeCell ref="G397:G402"/>
    <mergeCell ref="H397:H399"/>
    <mergeCell ref="I397:I399"/>
    <mergeCell ref="J397:K399"/>
    <mergeCell ref="L397:L399"/>
    <mergeCell ref="M397:M399"/>
    <mergeCell ref="D385:M385"/>
    <mergeCell ref="D387:M387"/>
    <mergeCell ref="D389:M389"/>
    <mergeCell ref="P394:Q394"/>
    <mergeCell ref="A395:A396"/>
    <mergeCell ref="B395:D396"/>
    <mergeCell ref="E395:F396"/>
    <mergeCell ref="G395:G396"/>
    <mergeCell ref="H395:K395"/>
    <mergeCell ref="L395:O395"/>
    <mergeCell ref="P395:Q396"/>
    <mergeCell ref="J396:K396"/>
    <mergeCell ref="N396:O396"/>
    <mergeCell ref="F367:I367"/>
    <mergeCell ref="J367:N367"/>
    <mergeCell ref="F371:N371"/>
    <mergeCell ref="F373:N373"/>
    <mergeCell ref="C375:G375"/>
    <mergeCell ref="D377:M377"/>
    <mergeCell ref="D379:M379"/>
    <mergeCell ref="D381:M381"/>
    <mergeCell ref="D383:M383"/>
    <mergeCell ref="N356:O358"/>
    <mergeCell ref="P356:Q357"/>
    <mergeCell ref="P358:Q359"/>
    <mergeCell ref="B359:D361"/>
    <mergeCell ref="E359:F361"/>
    <mergeCell ref="H359:H361"/>
    <mergeCell ref="I359:I361"/>
    <mergeCell ref="J359:K361"/>
    <mergeCell ref="L359:L361"/>
    <mergeCell ref="M359:M361"/>
    <mergeCell ref="N359:O361"/>
    <mergeCell ref="P360:Q361"/>
    <mergeCell ref="A356:A361"/>
    <mergeCell ref="B356:D358"/>
    <mergeCell ref="E356:F358"/>
    <mergeCell ref="G356:G361"/>
    <mergeCell ref="H356:H358"/>
    <mergeCell ref="I356:I358"/>
    <mergeCell ref="J356:K358"/>
    <mergeCell ref="L356:L358"/>
    <mergeCell ref="M356:M358"/>
    <mergeCell ref="N350:O352"/>
    <mergeCell ref="P350:Q351"/>
    <mergeCell ref="P352:Q353"/>
    <mergeCell ref="B353:D355"/>
    <mergeCell ref="E353:F355"/>
    <mergeCell ref="H353:H355"/>
    <mergeCell ref="I353:I355"/>
    <mergeCell ref="J353:K355"/>
    <mergeCell ref="L353:L355"/>
    <mergeCell ref="M353:M355"/>
    <mergeCell ref="N353:O355"/>
    <mergeCell ref="P354:Q355"/>
    <mergeCell ref="A350:A355"/>
    <mergeCell ref="B350:D352"/>
    <mergeCell ref="E350:F352"/>
    <mergeCell ref="G350:G355"/>
    <mergeCell ref="H350:H352"/>
    <mergeCell ref="I350:I352"/>
    <mergeCell ref="J350:K352"/>
    <mergeCell ref="L350:L352"/>
    <mergeCell ref="M350:M352"/>
    <mergeCell ref="N344:O346"/>
    <mergeCell ref="P344:Q345"/>
    <mergeCell ref="P346:Q347"/>
    <mergeCell ref="B347:D349"/>
    <mergeCell ref="E347:F349"/>
    <mergeCell ref="H347:H349"/>
    <mergeCell ref="I347:I349"/>
    <mergeCell ref="J347:K349"/>
    <mergeCell ref="L347:L349"/>
    <mergeCell ref="M347:M349"/>
    <mergeCell ref="N347:O349"/>
    <mergeCell ref="P348:Q349"/>
    <mergeCell ref="A344:A349"/>
    <mergeCell ref="B344:D346"/>
    <mergeCell ref="E344:F346"/>
    <mergeCell ref="G344:G349"/>
    <mergeCell ref="H344:H346"/>
    <mergeCell ref="I344:I346"/>
    <mergeCell ref="J344:K346"/>
    <mergeCell ref="L344:L346"/>
    <mergeCell ref="M344:M346"/>
    <mergeCell ref="N338:O340"/>
    <mergeCell ref="P338:Q339"/>
    <mergeCell ref="P340:Q341"/>
    <mergeCell ref="B341:D343"/>
    <mergeCell ref="E341:F343"/>
    <mergeCell ref="H341:H343"/>
    <mergeCell ref="I341:I343"/>
    <mergeCell ref="J341:K343"/>
    <mergeCell ref="L341:L343"/>
    <mergeCell ref="M341:M343"/>
    <mergeCell ref="N341:O343"/>
    <mergeCell ref="P342:Q343"/>
    <mergeCell ref="A338:A343"/>
    <mergeCell ref="B338:D340"/>
    <mergeCell ref="E338:F340"/>
    <mergeCell ref="G338:G343"/>
    <mergeCell ref="H338:H340"/>
    <mergeCell ref="I338:I340"/>
    <mergeCell ref="J338:K340"/>
    <mergeCell ref="L338:L340"/>
    <mergeCell ref="M338:M340"/>
    <mergeCell ref="N332:O334"/>
    <mergeCell ref="P332:Q333"/>
    <mergeCell ref="P334:Q335"/>
    <mergeCell ref="B335:D337"/>
    <mergeCell ref="E335:F337"/>
    <mergeCell ref="H335:H337"/>
    <mergeCell ref="I335:I337"/>
    <mergeCell ref="J335:K337"/>
    <mergeCell ref="L335:L337"/>
    <mergeCell ref="M335:M337"/>
    <mergeCell ref="N335:O337"/>
    <mergeCell ref="P336:Q337"/>
    <mergeCell ref="A332:A337"/>
    <mergeCell ref="B332:D334"/>
    <mergeCell ref="E332:F334"/>
    <mergeCell ref="G332:G337"/>
    <mergeCell ref="H332:H334"/>
    <mergeCell ref="I332:I334"/>
    <mergeCell ref="J332:K334"/>
    <mergeCell ref="L332:L334"/>
    <mergeCell ref="M332:M334"/>
    <mergeCell ref="N326:O328"/>
    <mergeCell ref="P326:Q327"/>
    <mergeCell ref="P328:Q329"/>
    <mergeCell ref="B329:D331"/>
    <mergeCell ref="E329:F331"/>
    <mergeCell ref="H329:H331"/>
    <mergeCell ref="I329:I331"/>
    <mergeCell ref="J329:K331"/>
    <mergeCell ref="L329:L331"/>
    <mergeCell ref="M329:M331"/>
    <mergeCell ref="N329:O331"/>
    <mergeCell ref="P330:Q331"/>
    <mergeCell ref="A326:A331"/>
    <mergeCell ref="B326:D328"/>
    <mergeCell ref="E326:F328"/>
    <mergeCell ref="G326:G331"/>
    <mergeCell ref="H326:H328"/>
    <mergeCell ref="I326:I328"/>
    <mergeCell ref="J326:K328"/>
    <mergeCell ref="L326:L328"/>
    <mergeCell ref="M326:M328"/>
    <mergeCell ref="N320:O322"/>
    <mergeCell ref="P320:Q321"/>
    <mergeCell ref="P322:Q323"/>
    <mergeCell ref="B323:D325"/>
    <mergeCell ref="E323:F325"/>
    <mergeCell ref="H323:H325"/>
    <mergeCell ref="I323:I325"/>
    <mergeCell ref="J323:K325"/>
    <mergeCell ref="L323:L325"/>
    <mergeCell ref="M323:M325"/>
    <mergeCell ref="N323:O325"/>
    <mergeCell ref="P324:Q325"/>
    <mergeCell ref="A320:A325"/>
    <mergeCell ref="B320:D322"/>
    <mergeCell ref="E320:F322"/>
    <mergeCell ref="G320:G325"/>
    <mergeCell ref="H320:H322"/>
    <mergeCell ref="I320:I322"/>
    <mergeCell ref="J320:K322"/>
    <mergeCell ref="L320:L322"/>
    <mergeCell ref="M320:M322"/>
    <mergeCell ref="N314:O316"/>
    <mergeCell ref="P314:Q315"/>
    <mergeCell ref="P316:Q317"/>
    <mergeCell ref="B317:D319"/>
    <mergeCell ref="E317:F319"/>
    <mergeCell ref="H317:H319"/>
    <mergeCell ref="I317:I319"/>
    <mergeCell ref="J317:K319"/>
    <mergeCell ref="L317:L319"/>
    <mergeCell ref="M317:M319"/>
    <mergeCell ref="N317:O319"/>
    <mergeCell ref="P318:Q319"/>
    <mergeCell ref="A314:A319"/>
    <mergeCell ref="B314:D316"/>
    <mergeCell ref="E314:F316"/>
    <mergeCell ref="G314:G319"/>
    <mergeCell ref="H314:H316"/>
    <mergeCell ref="I314:I316"/>
    <mergeCell ref="J314:K316"/>
    <mergeCell ref="L314:L316"/>
    <mergeCell ref="M314:M316"/>
    <mergeCell ref="N308:O310"/>
    <mergeCell ref="P308:Q309"/>
    <mergeCell ref="P310:Q311"/>
    <mergeCell ref="B311:D313"/>
    <mergeCell ref="E311:F313"/>
    <mergeCell ref="H311:H313"/>
    <mergeCell ref="I311:I313"/>
    <mergeCell ref="J311:K313"/>
    <mergeCell ref="L311:L313"/>
    <mergeCell ref="M311:M313"/>
    <mergeCell ref="N311:O313"/>
    <mergeCell ref="P312:Q313"/>
    <mergeCell ref="A308:A313"/>
    <mergeCell ref="B308:D310"/>
    <mergeCell ref="E308:F310"/>
    <mergeCell ref="G308:G313"/>
    <mergeCell ref="H308:H310"/>
    <mergeCell ref="I308:I310"/>
    <mergeCell ref="J308:K310"/>
    <mergeCell ref="L308:L310"/>
    <mergeCell ref="M308:M310"/>
    <mergeCell ref="N302:O304"/>
    <mergeCell ref="P302:Q303"/>
    <mergeCell ref="P304:Q305"/>
    <mergeCell ref="B305:D307"/>
    <mergeCell ref="E305:F307"/>
    <mergeCell ref="H305:H307"/>
    <mergeCell ref="I305:I307"/>
    <mergeCell ref="J305:K307"/>
    <mergeCell ref="L305:L307"/>
    <mergeCell ref="M305:M307"/>
    <mergeCell ref="N305:O307"/>
    <mergeCell ref="P306:Q307"/>
    <mergeCell ref="A302:A307"/>
    <mergeCell ref="B302:D304"/>
    <mergeCell ref="E302:F304"/>
    <mergeCell ref="G302:G307"/>
    <mergeCell ref="H302:H304"/>
    <mergeCell ref="I302:I304"/>
    <mergeCell ref="J302:K304"/>
    <mergeCell ref="L302:L304"/>
    <mergeCell ref="M302:M304"/>
    <mergeCell ref="N296:O298"/>
    <mergeCell ref="P296:Q297"/>
    <mergeCell ref="P298:Q299"/>
    <mergeCell ref="B299:D301"/>
    <mergeCell ref="E299:F301"/>
    <mergeCell ref="H299:H301"/>
    <mergeCell ref="I299:I301"/>
    <mergeCell ref="J299:K301"/>
    <mergeCell ref="L299:L301"/>
    <mergeCell ref="M299:M301"/>
    <mergeCell ref="N299:O301"/>
    <mergeCell ref="P300:Q301"/>
    <mergeCell ref="A296:A301"/>
    <mergeCell ref="B296:D298"/>
    <mergeCell ref="E296:F298"/>
    <mergeCell ref="G296:G301"/>
    <mergeCell ref="H296:H298"/>
    <mergeCell ref="I296:I298"/>
    <mergeCell ref="J296:K298"/>
    <mergeCell ref="L296:L298"/>
    <mergeCell ref="M296:M298"/>
    <mergeCell ref="N290:O292"/>
    <mergeCell ref="P290:Q291"/>
    <mergeCell ref="P292:Q293"/>
    <mergeCell ref="B293:D295"/>
    <mergeCell ref="E293:F295"/>
    <mergeCell ref="H293:H295"/>
    <mergeCell ref="I293:I295"/>
    <mergeCell ref="J293:K295"/>
    <mergeCell ref="L293:L295"/>
    <mergeCell ref="M293:M295"/>
    <mergeCell ref="N293:O295"/>
    <mergeCell ref="P294:Q295"/>
    <mergeCell ref="A290:A295"/>
    <mergeCell ref="B290:D292"/>
    <mergeCell ref="E290:F292"/>
    <mergeCell ref="G290:G295"/>
    <mergeCell ref="H290:H292"/>
    <mergeCell ref="I290:I292"/>
    <mergeCell ref="J290:K292"/>
    <mergeCell ref="L290:L292"/>
    <mergeCell ref="M290:M292"/>
    <mergeCell ref="N284:O286"/>
    <mergeCell ref="P284:Q285"/>
    <mergeCell ref="P286:Q287"/>
    <mergeCell ref="B287:D289"/>
    <mergeCell ref="E287:F289"/>
    <mergeCell ref="H287:H289"/>
    <mergeCell ref="I287:I289"/>
    <mergeCell ref="J287:K289"/>
    <mergeCell ref="L287:L289"/>
    <mergeCell ref="M287:M289"/>
    <mergeCell ref="N287:O289"/>
    <mergeCell ref="P288:Q289"/>
    <mergeCell ref="A284:A289"/>
    <mergeCell ref="B284:D286"/>
    <mergeCell ref="E284:F286"/>
    <mergeCell ref="G284:G289"/>
    <mergeCell ref="H284:H286"/>
    <mergeCell ref="I284:I286"/>
    <mergeCell ref="J284:K286"/>
    <mergeCell ref="L284:L286"/>
    <mergeCell ref="M284:M286"/>
    <mergeCell ref="N278:O280"/>
    <mergeCell ref="P278:Q279"/>
    <mergeCell ref="P280:Q281"/>
    <mergeCell ref="B281:D283"/>
    <mergeCell ref="E281:F283"/>
    <mergeCell ref="H281:H283"/>
    <mergeCell ref="I281:I283"/>
    <mergeCell ref="J281:K283"/>
    <mergeCell ref="L281:L283"/>
    <mergeCell ref="M281:M283"/>
    <mergeCell ref="N281:O283"/>
    <mergeCell ref="P282:Q283"/>
    <mergeCell ref="A278:A283"/>
    <mergeCell ref="B278:D280"/>
    <mergeCell ref="E278:F280"/>
    <mergeCell ref="G278:G283"/>
    <mergeCell ref="H278:H280"/>
    <mergeCell ref="I278:I280"/>
    <mergeCell ref="J278:K280"/>
    <mergeCell ref="L278:L280"/>
    <mergeCell ref="M278:M280"/>
    <mergeCell ref="N272:O274"/>
    <mergeCell ref="P272:Q273"/>
    <mergeCell ref="P274:Q275"/>
    <mergeCell ref="B275:D277"/>
    <mergeCell ref="E275:F277"/>
    <mergeCell ref="H275:H277"/>
    <mergeCell ref="I275:I277"/>
    <mergeCell ref="J275:K277"/>
    <mergeCell ref="L275:L277"/>
    <mergeCell ref="M275:M277"/>
    <mergeCell ref="N275:O277"/>
    <mergeCell ref="P276:Q277"/>
    <mergeCell ref="A272:A277"/>
    <mergeCell ref="B272:D274"/>
    <mergeCell ref="E272:F274"/>
    <mergeCell ref="G272:G277"/>
    <mergeCell ref="H272:H274"/>
    <mergeCell ref="I272:I274"/>
    <mergeCell ref="J272:K274"/>
    <mergeCell ref="L272:L274"/>
    <mergeCell ref="M272:M274"/>
    <mergeCell ref="N266:O268"/>
    <mergeCell ref="P266:Q267"/>
    <mergeCell ref="P268:Q269"/>
    <mergeCell ref="B269:D271"/>
    <mergeCell ref="E269:F271"/>
    <mergeCell ref="H269:H271"/>
    <mergeCell ref="I269:I271"/>
    <mergeCell ref="J269:K271"/>
    <mergeCell ref="L269:L271"/>
    <mergeCell ref="M269:M271"/>
    <mergeCell ref="N269:O271"/>
    <mergeCell ref="P270:Q271"/>
    <mergeCell ref="A266:A271"/>
    <mergeCell ref="B266:D268"/>
    <mergeCell ref="E266:F268"/>
    <mergeCell ref="G266:G271"/>
    <mergeCell ref="H266:H268"/>
    <mergeCell ref="I266:I268"/>
    <mergeCell ref="J266:K268"/>
    <mergeCell ref="L266:L268"/>
    <mergeCell ref="M266:M268"/>
    <mergeCell ref="D254:M254"/>
    <mergeCell ref="D256:M256"/>
    <mergeCell ref="D258:M258"/>
    <mergeCell ref="P263:Q263"/>
    <mergeCell ref="A264:A265"/>
    <mergeCell ref="B264:D265"/>
    <mergeCell ref="E264:F265"/>
    <mergeCell ref="G264:G265"/>
    <mergeCell ref="H264:K264"/>
    <mergeCell ref="L264:O264"/>
    <mergeCell ref="P264:Q265"/>
    <mergeCell ref="J265:K265"/>
    <mergeCell ref="N265:O265"/>
    <mergeCell ref="F236:I236"/>
    <mergeCell ref="J236:N236"/>
    <mergeCell ref="F240:N240"/>
    <mergeCell ref="F242:N242"/>
    <mergeCell ref="C244:G244"/>
    <mergeCell ref="D246:M246"/>
    <mergeCell ref="D248:M248"/>
    <mergeCell ref="D250:M250"/>
    <mergeCell ref="D252:M252"/>
    <mergeCell ref="N225:O227"/>
    <mergeCell ref="P225:Q226"/>
    <mergeCell ref="P227:Q228"/>
    <mergeCell ref="B228:D230"/>
    <mergeCell ref="E228:F230"/>
    <mergeCell ref="H228:H230"/>
    <mergeCell ref="I228:I230"/>
    <mergeCell ref="J228:K230"/>
    <mergeCell ref="L228:L230"/>
    <mergeCell ref="M228:M230"/>
    <mergeCell ref="N228:O230"/>
    <mergeCell ref="P229:Q230"/>
    <mergeCell ref="A225:A230"/>
    <mergeCell ref="B225:D227"/>
    <mergeCell ref="E225:F227"/>
    <mergeCell ref="G225:G230"/>
    <mergeCell ref="H225:H227"/>
    <mergeCell ref="I225:I227"/>
    <mergeCell ref="J225:K227"/>
    <mergeCell ref="L225:L227"/>
    <mergeCell ref="M225:M227"/>
    <mergeCell ref="N219:O221"/>
    <mergeCell ref="P219:Q220"/>
    <mergeCell ref="P221:Q222"/>
    <mergeCell ref="B222:D224"/>
    <mergeCell ref="E222:F224"/>
    <mergeCell ref="H222:H224"/>
    <mergeCell ref="I222:I224"/>
    <mergeCell ref="J222:K224"/>
    <mergeCell ref="L222:L224"/>
    <mergeCell ref="M222:M224"/>
    <mergeCell ref="N222:O224"/>
    <mergeCell ref="P223:Q224"/>
    <mergeCell ref="A219:A224"/>
    <mergeCell ref="B219:D221"/>
    <mergeCell ref="E219:F221"/>
    <mergeCell ref="G219:G224"/>
    <mergeCell ref="H219:H221"/>
    <mergeCell ref="I219:I221"/>
    <mergeCell ref="J219:K221"/>
    <mergeCell ref="L219:L221"/>
    <mergeCell ref="M219:M221"/>
    <mergeCell ref="N213:O215"/>
    <mergeCell ref="P213:Q214"/>
    <mergeCell ref="P215:Q216"/>
    <mergeCell ref="B216:D218"/>
    <mergeCell ref="E216:F218"/>
    <mergeCell ref="H216:H218"/>
    <mergeCell ref="I216:I218"/>
    <mergeCell ref="J216:K218"/>
    <mergeCell ref="L216:L218"/>
    <mergeCell ref="M216:M218"/>
    <mergeCell ref="N216:O218"/>
    <mergeCell ref="P217:Q218"/>
    <mergeCell ref="A213:A218"/>
    <mergeCell ref="B213:D215"/>
    <mergeCell ref="E213:F215"/>
    <mergeCell ref="G213:G218"/>
    <mergeCell ref="H213:H215"/>
    <mergeCell ref="I213:I215"/>
    <mergeCell ref="J213:K215"/>
    <mergeCell ref="L213:L215"/>
    <mergeCell ref="M213:M215"/>
    <mergeCell ref="N207:O209"/>
    <mergeCell ref="P207:Q208"/>
    <mergeCell ref="P209:Q210"/>
    <mergeCell ref="B210:D212"/>
    <mergeCell ref="E210:F212"/>
    <mergeCell ref="H210:H212"/>
    <mergeCell ref="I210:I212"/>
    <mergeCell ref="J210:K212"/>
    <mergeCell ref="L210:L212"/>
    <mergeCell ref="M210:M212"/>
    <mergeCell ref="N210:O212"/>
    <mergeCell ref="P211:Q212"/>
    <mergeCell ref="A207:A212"/>
    <mergeCell ref="B207:D209"/>
    <mergeCell ref="E207:F209"/>
    <mergeCell ref="G207:G212"/>
    <mergeCell ref="H207:H209"/>
    <mergeCell ref="I207:I209"/>
    <mergeCell ref="J207:K209"/>
    <mergeCell ref="L207:L209"/>
    <mergeCell ref="M207:M209"/>
    <mergeCell ref="N201:O203"/>
    <mergeCell ref="P201:Q202"/>
    <mergeCell ref="P203:Q204"/>
    <mergeCell ref="B204:D206"/>
    <mergeCell ref="E204:F206"/>
    <mergeCell ref="H204:H206"/>
    <mergeCell ref="I204:I206"/>
    <mergeCell ref="J204:K206"/>
    <mergeCell ref="L204:L206"/>
    <mergeCell ref="M204:M206"/>
    <mergeCell ref="N204:O206"/>
    <mergeCell ref="P205:Q206"/>
    <mergeCell ref="A201:A206"/>
    <mergeCell ref="B201:D203"/>
    <mergeCell ref="E201:F203"/>
    <mergeCell ref="G201:G206"/>
    <mergeCell ref="H201:H203"/>
    <mergeCell ref="I201:I203"/>
    <mergeCell ref="J201:K203"/>
    <mergeCell ref="L201:L203"/>
    <mergeCell ref="M201:M203"/>
    <mergeCell ref="N195:O197"/>
    <mergeCell ref="P195:Q196"/>
    <mergeCell ref="P197:Q198"/>
    <mergeCell ref="B198:D200"/>
    <mergeCell ref="E198:F200"/>
    <mergeCell ref="H198:H200"/>
    <mergeCell ref="I198:I200"/>
    <mergeCell ref="J198:K200"/>
    <mergeCell ref="L198:L200"/>
    <mergeCell ref="M198:M200"/>
    <mergeCell ref="N198:O200"/>
    <mergeCell ref="P199:Q200"/>
    <mergeCell ref="A195:A200"/>
    <mergeCell ref="B195:D197"/>
    <mergeCell ref="E195:F197"/>
    <mergeCell ref="G195:G200"/>
    <mergeCell ref="H195:H197"/>
    <mergeCell ref="I195:I197"/>
    <mergeCell ref="J195:K197"/>
    <mergeCell ref="L195:L197"/>
    <mergeCell ref="M195:M197"/>
    <mergeCell ref="N189:O191"/>
    <mergeCell ref="P189:Q190"/>
    <mergeCell ref="P191:Q192"/>
    <mergeCell ref="B192:D194"/>
    <mergeCell ref="E192:F194"/>
    <mergeCell ref="H192:H194"/>
    <mergeCell ref="I192:I194"/>
    <mergeCell ref="J192:K194"/>
    <mergeCell ref="L192:L194"/>
    <mergeCell ref="M192:M194"/>
    <mergeCell ref="N192:O194"/>
    <mergeCell ref="P193:Q194"/>
    <mergeCell ref="A189:A194"/>
    <mergeCell ref="B189:D191"/>
    <mergeCell ref="E189:F191"/>
    <mergeCell ref="G189:G194"/>
    <mergeCell ref="H189:H191"/>
    <mergeCell ref="I189:I191"/>
    <mergeCell ref="J189:K191"/>
    <mergeCell ref="L189:L191"/>
    <mergeCell ref="M189:M191"/>
    <mergeCell ref="N183:O185"/>
    <mergeCell ref="P183:Q184"/>
    <mergeCell ref="P185:Q186"/>
    <mergeCell ref="B186:D188"/>
    <mergeCell ref="E186:F188"/>
    <mergeCell ref="H186:H188"/>
    <mergeCell ref="I186:I188"/>
    <mergeCell ref="J186:K188"/>
    <mergeCell ref="L186:L188"/>
    <mergeCell ref="M186:M188"/>
    <mergeCell ref="N186:O188"/>
    <mergeCell ref="P187:Q188"/>
    <mergeCell ref="A183:A188"/>
    <mergeCell ref="B183:D185"/>
    <mergeCell ref="E183:F185"/>
    <mergeCell ref="G183:G188"/>
    <mergeCell ref="H183:H185"/>
    <mergeCell ref="I183:I185"/>
    <mergeCell ref="J183:K185"/>
    <mergeCell ref="L183:L185"/>
    <mergeCell ref="M183:M185"/>
    <mergeCell ref="N177:O179"/>
    <mergeCell ref="P177:Q178"/>
    <mergeCell ref="P179:Q180"/>
    <mergeCell ref="B180:D182"/>
    <mergeCell ref="E180:F182"/>
    <mergeCell ref="H180:H182"/>
    <mergeCell ref="I180:I182"/>
    <mergeCell ref="J180:K182"/>
    <mergeCell ref="L180:L182"/>
    <mergeCell ref="M180:M182"/>
    <mergeCell ref="N180:O182"/>
    <mergeCell ref="P181:Q182"/>
    <mergeCell ref="A177:A182"/>
    <mergeCell ref="B177:D179"/>
    <mergeCell ref="E177:F179"/>
    <mergeCell ref="G177:G182"/>
    <mergeCell ref="H177:H179"/>
    <mergeCell ref="I177:I179"/>
    <mergeCell ref="J177:K179"/>
    <mergeCell ref="L177:L179"/>
    <mergeCell ref="M177:M179"/>
    <mergeCell ref="N171:O173"/>
    <mergeCell ref="P171:Q172"/>
    <mergeCell ref="P173:Q174"/>
    <mergeCell ref="B174:D176"/>
    <mergeCell ref="E174:F176"/>
    <mergeCell ref="H174:H176"/>
    <mergeCell ref="I174:I176"/>
    <mergeCell ref="J174:K176"/>
    <mergeCell ref="L174:L176"/>
    <mergeCell ref="M174:M176"/>
    <mergeCell ref="N174:O176"/>
    <mergeCell ref="P175:Q176"/>
    <mergeCell ref="A171:A176"/>
    <mergeCell ref="B171:D173"/>
    <mergeCell ref="E171:F173"/>
    <mergeCell ref="G171:G176"/>
    <mergeCell ref="H171:H173"/>
    <mergeCell ref="I171:I173"/>
    <mergeCell ref="J171:K173"/>
    <mergeCell ref="L171:L173"/>
    <mergeCell ref="M171:M173"/>
    <mergeCell ref="N165:O167"/>
    <mergeCell ref="P165:Q166"/>
    <mergeCell ref="P167:Q168"/>
    <mergeCell ref="B168:D170"/>
    <mergeCell ref="E168:F170"/>
    <mergeCell ref="H168:H170"/>
    <mergeCell ref="I168:I170"/>
    <mergeCell ref="J168:K170"/>
    <mergeCell ref="L168:L170"/>
    <mergeCell ref="M168:M170"/>
    <mergeCell ref="N168:O170"/>
    <mergeCell ref="P169:Q170"/>
    <mergeCell ref="A165:A170"/>
    <mergeCell ref="B165:D167"/>
    <mergeCell ref="E165:F167"/>
    <mergeCell ref="G165:G170"/>
    <mergeCell ref="H165:H167"/>
    <mergeCell ref="I165:I167"/>
    <mergeCell ref="J165:K167"/>
    <mergeCell ref="L165:L167"/>
    <mergeCell ref="M165:M167"/>
    <mergeCell ref="N159:O161"/>
    <mergeCell ref="P159:Q160"/>
    <mergeCell ref="P161:Q162"/>
    <mergeCell ref="B162:D164"/>
    <mergeCell ref="E162:F164"/>
    <mergeCell ref="H162:H164"/>
    <mergeCell ref="I162:I164"/>
    <mergeCell ref="J162:K164"/>
    <mergeCell ref="L162:L164"/>
    <mergeCell ref="M162:M164"/>
    <mergeCell ref="N162:O164"/>
    <mergeCell ref="P163:Q164"/>
    <mergeCell ref="A159:A164"/>
    <mergeCell ref="B159:D161"/>
    <mergeCell ref="E159:F161"/>
    <mergeCell ref="G159:G164"/>
    <mergeCell ref="H159:H161"/>
    <mergeCell ref="I159:I161"/>
    <mergeCell ref="J159:K161"/>
    <mergeCell ref="L159:L161"/>
    <mergeCell ref="M159:M161"/>
    <mergeCell ref="N153:O155"/>
    <mergeCell ref="P153:Q154"/>
    <mergeCell ref="P155:Q156"/>
    <mergeCell ref="B156:D158"/>
    <mergeCell ref="E156:F158"/>
    <mergeCell ref="H156:H158"/>
    <mergeCell ref="I156:I158"/>
    <mergeCell ref="J156:K158"/>
    <mergeCell ref="L156:L158"/>
    <mergeCell ref="M156:M158"/>
    <mergeCell ref="N156:O158"/>
    <mergeCell ref="P157:Q158"/>
    <mergeCell ref="A153:A158"/>
    <mergeCell ref="B153:D155"/>
    <mergeCell ref="E153:F155"/>
    <mergeCell ref="G153:G158"/>
    <mergeCell ref="H153:H155"/>
    <mergeCell ref="I153:I155"/>
    <mergeCell ref="J153:K155"/>
    <mergeCell ref="L153:L155"/>
    <mergeCell ref="M153:M155"/>
    <mergeCell ref="N147:O149"/>
    <mergeCell ref="P147:Q148"/>
    <mergeCell ref="P149:Q150"/>
    <mergeCell ref="B150:D152"/>
    <mergeCell ref="E150:F152"/>
    <mergeCell ref="H150:H152"/>
    <mergeCell ref="I150:I152"/>
    <mergeCell ref="J150:K152"/>
    <mergeCell ref="L150:L152"/>
    <mergeCell ref="M150:M152"/>
    <mergeCell ref="N150:O152"/>
    <mergeCell ref="P151:Q152"/>
    <mergeCell ref="A147:A152"/>
    <mergeCell ref="B147:D149"/>
    <mergeCell ref="E147:F149"/>
    <mergeCell ref="G147:G152"/>
    <mergeCell ref="H147:H149"/>
    <mergeCell ref="I147:I149"/>
    <mergeCell ref="J147:K149"/>
    <mergeCell ref="L147:L149"/>
    <mergeCell ref="M147:M149"/>
    <mergeCell ref="N141:O143"/>
    <mergeCell ref="P141:Q142"/>
    <mergeCell ref="P143:Q144"/>
    <mergeCell ref="B144:D146"/>
    <mergeCell ref="E144:F146"/>
    <mergeCell ref="H144:H146"/>
    <mergeCell ref="I144:I146"/>
    <mergeCell ref="J144:K146"/>
    <mergeCell ref="L144:L146"/>
    <mergeCell ref="M144:M146"/>
    <mergeCell ref="N144:O146"/>
    <mergeCell ref="P145:Q146"/>
    <mergeCell ref="A141:A146"/>
    <mergeCell ref="B141:D143"/>
    <mergeCell ref="E141:F143"/>
    <mergeCell ref="G141:G146"/>
    <mergeCell ref="H141:H143"/>
    <mergeCell ref="I141:I143"/>
    <mergeCell ref="J141:K143"/>
    <mergeCell ref="L141:L143"/>
    <mergeCell ref="M141:M143"/>
    <mergeCell ref="N135:O137"/>
    <mergeCell ref="P135:Q136"/>
    <mergeCell ref="P137:Q138"/>
    <mergeCell ref="B138:D140"/>
    <mergeCell ref="E138:F140"/>
    <mergeCell ref="H138:H140"/>
    <mergeCell ref="I138:I140"/>
    <mergeCell ref="J138:K140"/>
    <mergeCell ref="L138:L140"/>
    <mergeCell ref="M138:M140"/>
    <mergeCell ref="N138:O140"/>
    <mergeCell ref="P139:Q140"/>
    <mergeCell ref="A135:A140"/>
    <mergeCell ref="B135:D137"/>
    <mergeCell ref="E135:F137"/>
    <mergeCell ref="G135:G140"/>
    <mergeCell ref="H135:H137"/>
    <mergeCell ref="I135:I137"/>
    <mergeCell ref="J135:K137"/>
    <mergeCell ref="L135:L137"/>
    <mergeCell ref="M135:M137"/>
    <mergeCell ref="P132:Q132"/>
    <mergeCell ref="A133:A134"/>
    <mergeCell ref="B133:D134"/>
    <mergeCell ref="E133:F134"/>
    <mergeCell ref="G133:G134"/>
    <mergeCell ref="H133:K133"/>
    <mergeCell ref="L133:O133"/>
    <mergeCell ref="P133:Q134"/>
    <mergeCell ref="J134:K134"/>
    <mergeCell ref="N134:O134"/>
    <mergeCell ref="N124:O126"/>
    <mergeCell ref="P124:Q125"/>
    <mergeCell ref="P126:Q127"/>
    <mergeCell ref="B127:D129"/>
    <mergeCell ref="E127:F129"/>
    <mergeCell ref="H127:H129"/>
    <mergeCell ref="I127:I129"/>
    <mergeCell ref="J127:K129"/>
    <mergeCell ref="L127:L129"/>
    <mergeCell ref="M127:M129"/>
    <mergeCell ref="N127:O129"/>
    <mergeCell ref="P128:Q129"/>
    <mergeCell ref="A124:A129"/>
    <mergeCell ref="B124:D126"/>
    <mergeCell ref="E124:F126"/>
    <mergeCell ref="G124:G129"/>
    <mergeCell ref="H124:H126"/>
    <mergeCell ref="I124:I126"/>
    <mergeCell ref="J124:K126"/>
    <mergeCell ref="L124:L126"/>
    <mergeCell ref="M124:M126"/>
    <mergeCell ref="N118:O120"/>
    <mergeCell ref="P118:Q119"/>
    <mergeCell ref="P120:Q121"/>
    <mergeCell ref="B121:D123"/>
    <mergeCell ref="E121:F123"/>
    <mergeCell ref="H121:H123"/>
    <mergeCell ref="I121:I123"/>
    <mergeCell ref="J121:K123"/>
    <mergeCell ref="L121:L123"/>
    <mergeCell ref="M121:M123"/>
    <mergeCell ref="N121:O123"/>
    <mergeCell ref="P122:Q123"/>
    <mergeCell ref="A118:A123"/>
    <mergeCell ref="B118:D120"/>
    <mergeCell ref="E118:F120"/>
    <mergeCell ref="G118:G123"/>
    <mergeCell ref="H118:H120"/>
    <mergeCell ref="I118:I120"/>
    <mergeCell ref="J118:K120"/>
    <mergeCell ref="L118:L120"/>
    <mergeCell ref="M118:M120"/>
    <mergeCell ref="N112:O114"/>
    <mergeCell ref="P112:Q113"/>
    <mergeCell ref="P114:Q115"/>
    <mergeCell ref="B115:D117"/>
    <mergeCell ref="E115:F117"/>
    <mergeCell ref="H115:H117"/>
    <mergeCell ref="I115:I117"/>
    <mergeCell ref="J115:K117"/>
    <mergeCell ref="L115:L117"/>
    <mergeCell ref="M115:M117"/>
    <mergeCell ref="N115:O117"/>
    <mergeCell ref="P116:Q117"/>
    <mergeCell ref="A112:A117"/>
    <mergeCell ref="B112:D114"/>
    <mergeCell ref="E112:F114"/>
    <mergeCell ref="G112:G117"/>
    <mergeCell ref="H112:H114"/>
    <mergeCell ref="I112:I114"/>
    <mergeCell ref="J112:K114"/>
    <mergeCell ref="L112:L114"/>
    <mergeCell ref="M112:M114"/>
    <mergeCell ref="N106:O108"/>
    <mergeCell ref="P106:Q107"/>
    <mergeCell ref="P108:Q109"/>
    <mergeCell ref="B109:D111"/>
    <mergeCell ref="E109:F111"/>
    <mergeCell ref="H109:H111"/>
    <mergeCell ref="I109:I111"/>
    <mergeCell ref="J109:K111"/>
    <mergeCell ref="L109:L111"/>
    <mergeCell ref="M109:M111"/>
    <mergeCell ref="N109:O111"/>
    <mergeCell ref="P110:Q111"/>
    <mergeCell ref="A106:A111"/>
    <mergeCell ref="B106:D108"/>
    <mergeCell ref="E106:F108"/>
    <mergeCell ref="G106:G111"/>
    <mergeCell ref="H106:H108"/>
    <mergeCell ref="I106:I108"/>
    <mergeCell ref="J106:K108"/>
    <mergeCell ref="L106:L108"/>
    <mergeCell ref="M106:M108"/>
    <mergeCell ref="N100:O102"/>
    <mergeCell ref="P100:Q101"/>
    <mergeCell ref="P102:Q103"/>
    <mergeCell ref="B103:D105"/>
    <mergeCell ref="E103:F105"/>
    <mergeCell ref="H103:H105"/>
    <mergeCell ref="I103:I105"/>
    <mergeCell ref="J103:K105"/>
    <mergeCell ref="L103:L105"/>
    <mergeCell ref="M103:M105"/>
    <mergeCell ref="N103:O105"/>
    <mergeCell ref="P104:Q105"/>
    <mergeCell ref="A100:A105"/>
    <mergeCell ref="B100:D102"/>
    <mergeCell ref="E100:F102"/>
    <mergeCell ref="G100:G105"/>
    <mergeCell ref="H100:H102"/>
    <mergeCell ref="I100:I102"/>
    <mergeCell ref="J100:K102"/>
    <mergeCell ref="L100:L102"/>
    <mergeCell ref="M100:M102"/>
    <mergeCell ref="N94:O96"/>
    <mergeCell ref="P94:Q95"/>
    <mergeCell ref="P96:Q97"/>
    <mergeCell ref="B97:D99"/>
    <mergeCell ref="E97:F99"/>
    <mergeCell ref="H97:H99"/>
    <mergeCell ref="I97:I99"/>
    <mergeCell ref="J97:K99"/>
    <mergeCell ref="L97:L99"/>
    <mergeCell ref="M97:M99"/>
    <mergeCell ref="N97:O99"/>
    <mergeCell ref="P98:Q99"/>
    <mergeCell ref="A94:A99"/>
    <mergeCell ref="B94:D96"/>
    <mergeCell ref="E94:F96"/>
    <mergeCell ref="G94:G99"/>
    <mergeCell ref="H94:H96"/>
    <mergeCell ref="I94:I96"/>
    <mergeCell ref="J94:K96"/>
    <mergeCell ref="L94:L96"/>
    <mergeCell ref="M94:M96"/>
    <mergeCell ref="N88:O90"/>
    <mergeCell ref="P88:Q89"/>
    <mergeCell ref="P90:Q91"/>
    <mergeCell ref="B91:D93"/>
    <mergeCell ref="E91:F93"/>
    <mergeCell ref="H91:H93"/>
    <mergeCell ref="I91:I93"/>
    <mergeCell ref="J91:K93"/>
    <mergeCell ref="L91:L93"/>
    <mergeCell ref="M91:M93"/>
    <mergeCell ref="N91:O93"/>
    <mergeCell ref="P92:Q93"/>
    <mergeCell ref="A88:A93"/>
    <mergeCell ref="B88:D90"/>
    <mergeCell ref="E88:F90"/>
    <mergeCell ref="G88:G93"/>
    <mergeCell ref="H88:H90"/>
    <mergeCell ref="I88:I90"/>
    <mergeCell ref="J88:K90"/>
    <mergeCell ref="L88:L90"/>
    <mergeCell ref="M88:M90"/>
    <mergeCell ref="N82:O84"/>
    <mergeCell ref="P82:Q83"/>
    <mergeCell ref="P84:Q85"/>
    <mergeCell ref="B85:D87"/>
    <mergeCell ref="E85:F87"/>
    <mergeCell ref="H85:H87"/>
    <mergeCell ref="I85:I87"/>
    <mergeCell ref="J85:K87"/>
    <mergeCell ref="L85:L87"/>
    <mergeCell ref="M85:M87"/>
    <mergeCell ref="N85:O87"/>
    <mergeCell ref="P86:Q87"/>
    <mergeCell ref="A82:A87"/>
    <mergeCell ref="B82:D84"/>
    <mergeCell ref="E82:F84"/>
    <mergeCell ref="G82:G87"/>
    <mergeCell ref="H82:H84"/>
    <mergeCell ref="I82:I84"/>
    <mergeCell ref="J82:K84"/>
    <mergeCell ref="L82:L84"/>
    <mergeCell ref="M82:M84"/>
    <mergeCell ref="N76:O78"/>
    <mergeCell ref="P76:Q77"/>
    <mergeCell ref="P78:Q79"/>
    <mergeCell ref="B79:D81"/>
    <mergeCell ref="E79:F81"/>
    <mergeCell ref="H79:H81"/>
    <mergeCell ref="I79:I81"/>
    <mergeCell ref="J79:K81"/>
    <mergeCell ref="L79:L81"/>
    <mergeCell ref="M79:M81"/>
    <mergeCell ref="N79:O81"/>
    <mergeCell ref="P80:Q81"/>
    <mergeCell ref="A76:A81"/>
    <mergeCell ref="B76:D78"/>
    <mergeCell ref="E76:F78"/>
    <mergeCell ref="G76:G81"/>
    <mergeCell ref="H76:H78"/>
    <mergeCell ref="I76:I78"/>
    <mergeCell ref="J76:K78"/>
    <mergeCell ref="L76:L78"/>
    <mergeCell ref="M76:M78"/>
    <mergeCell ref="N70:O72"/>
    <mergeCell ref="P70:Q71"/>
    <mergeCell ref="P72:Q73"/>
    <mergeCell ref="B73:D75"/>
    <mergeCell ref="E73:F75"/>
    <mergeCell ref="H73:H75"/>
    <mergeCell ref="I73:I75"/>
    <mergeCell ref="J73:K75"/>
    <mergeCell ref="L73:L75"/>
    <mergeCell ref="M73:M75"/>
    <mergeCell ref="N73:O75"/>
    <mergeCell ref="P74:Q75"/>
    <mergeCell ref="A70:A75"/>
    <mergeCell ref="B70:D72"/>
    <mergeCell ref="E70:F72"/>
    <mergeCell ref="G70:G75"/>
    <mergeCell ref="H70:H72"/>
    <mergeCell ref="I70:I72"/>
    <mergeCell ref="J70:K72"/>
    <mergeCell ref="L70:L72"/>
    <mergeCell ref="M70:M72"/>
    <mergeCell ref="N64:O66"/>
    <mergeCell ref="P64:Q65"/>
    <mergeCell ref="P66:Q67"/>
    <mergeCell ref="B67:D69"/>
    <mergeCell ref="E67:F69"/>
    <mergeCell ref="H67:H69"/>
    <mergeCell ref="I67:I69"/>
    <mergeCell ref="J67:K69"/>
    <mergeCell ref="L67:L69"/>
    <mergeCell ref="M67:M69"/>
    <mergeCell ref="N67:O69"/>
    <mergeCell ref="P68:Q69"/>
    <mergeCell ref="A64:A69"/>
    <mergeCell ref="B64:D66"/>
    <mergeCell ref="E64:F66"/>
    <mergeCell ref="G64:G69"/>
    <mergeCell ref="H64:H66"/>
    <mergeCell ref="I64:I66"/>
    <mergeCell ref="J64:K66"/>
    <mergeCell ref="L64:L66"/>
    <mergeCell ref="M64:M66"/>
    <mergeCell ref="N58:O60"/>
    <mergeCell ref="P58:Q59"/>
    <mergeCell ref="P60:Q61"/>
    <mergeCell ref="B61:D63"/>
    <mergeCell ref="E61:F63"/>
    <mergeCell ref="H61:H63"/>
    <mergeCell ref="I61:I63"/>
    <mergeCell ref="J61:K63"/>
    <mergeCell ref="L61:L63"/>
    <mergeCell ref="M61:M63"/>
    <mergeCell ref="N61:O63"/>
    <mergeCell ref="P62:Q63"/>
    <mergeCell ref="A58:A63"/>
    <mergeCell ref="B58:D60"/>
    <mergeCell ref="E58:F60"/>
    <mergeCell ref="G58:G63"/>
    <mergeCell ref="H58:H60"/>
    <mergeCell ref="I58:I60"/>
    <mergeCell ref="J58:K60"/>
    <mergeCell ref="L58:L60"/>
    <mergeCell ref="M58:M60"/>
    <mergeCell ref="N52:O54"/>
    <mergeCell ref="P52:Q53"/>
    <mergeCell ref="P54:Q55"/>
    <mergeCell ref="B55:D57"/>
    <mergeCell ref="E55:F57"/>
    <mergeCell ref="H55:H57"/>
    <mergeCell ref="I55:I57"/>
    <mergeCell ref="J55:K57"/>
    <mergeCell ref="L55:L57"/>
    <mergeCell ref="M55:M57"/>
    <mergeCell ref="N55:O57"/>
    <mergeCell ref="P56:Q57"/>
    <mergeCell ref="A52:A57"/>
    <mergeCell ref="B52:D54"/>
    <mergeCell ref="E52:F54"/>
    <mergeCell ref="G52:G57"/>
    <mergeCell ref="H52:H54"/>
    <mergeCell ref="I52:I54"/>
    <mergeCell ref="J52:K54"/>
    <mergeCell ref="L52:L54"/>
    <mergeCell ref="M52:M54"/>
    <mergeCell ref="N46:O48"/>
    <mergeCell ref="P46:Q47"/>
    <mergeCell ref="P48:Q49"/>
    <mergeCell ref="B49:D51"/>
    <mergeCell ref="E49:F51"/>
    <mergeCell ref="H49:H51"/>
    <mergeCell ref="I49:I51"/>
    <mergeCell ref="J49:K51"/>
    <mergeCell ref="L49:L51"/>
    <mergeCell ref="M49:M51"/>
    <mergeCell ref="N49:O51"/>
    <mergeCell ref="P50:Q51"/>
    <mergeCell ref="A46:A51"/>
    <mergeCell ref="B46:D48"/>
    <mergeCell ref="E46:F48"/>
    <mergeCell ref="G46:G51"/>
    <mergeCell ref="H46:H48"/>
    <mergeCell ref="I46:I48"/>
    <mergeCell ref="J46:K48"/>
    <mergeCell ref="L46:L48"/>
    <mergeCell ref="M46:M48"/>
    <mergeCell ref="N40:O42"/>
    <mergeCell ref="P40:Q41"/>
    <mergeCell ref="P42:Q43"/>
    <mergeCell ref="B43:D45"/>
    <mergeCell ref="E43:F45"/>
    <mergeCell ref="H43:H45"/>
    <mergeCell ref="I43:I45"/>
    <mergeCell ref="J43:K45"/>
    <mergeCell ref="L43:L45"/>
    <mergeCell ref="M43:M45"/>
    <mergeCell ref="N43:O45"/>
    <mergeCell ref="P44:Q45"/>
    <mergeCell ref="A40:A45"/>
    <mergeCell ref="B40:D42"/>
    <mergeCell ref="E40:F42"/>
    <mergeCell ref="G40:G45"/>
    <mergeCell ref="H40:H42"/>
    <mergeCell ref="I40:I42"/>
    <mergeCell ref="J40:K42"/>
    <mergeCell ref="L40:L42"/>
    <mergeCell ref="M40:M42"/>
    <mergeCell ref="N34:O36"/>
    <mergeCell ref="P34:Q35"/>
    <mergeCell ref="P36:Q37"/>
    <mergeCell ref="B37:D39"/>
    <mergeCell ref="E37:F39"/>
    <mergeCell ref="H37:H39"/>
    <mergeCell ref="I37:I39"/>
    <mergeCell ref="J37:K39"/>
    <mergeCell ref="L37:L39"/>
    <mergeCell ref="M37:M39"/>
    <mergeCell ref="N37:O39"/>
    <mergeCell ref="P38:Q39"/>
    <mergeCell ref="A34:A39"/>
    <mergeCell ref="B34:D36"/>
    <mergeCell ref="E34:F36"/>
    <mergeCell ref="G34:G39"/>
    <mergeCell ref="H34:H36"/>
    <mergeCell ref="I34:I36"/>
    <mergeCell ref="J34:K36"/>
    <mergeCell ref="L34:L36"/>
    <mergeCell ref="M34:M36"/>
    <mergeCell ref="D22:M22"/>
    <mergeCell ref="D24:M24"/>
    <mergeCell ref="D26:M26"/>
    <mergeCell ref="P31:Q31"/>
    <mergeCell ref="A32:A33"/>
    <mergeCell ref="B32:D33"/>
    <mergeCell ref="E32:F33"/>
    <mergeCell ref="G32:G33"/>
    <mergeCell ref="H32:K32"/>
    <mergeCell ref="L32:O32"/>
    <mergeCell ref="P32:Q33"/>
    <mergeCell ref="J33:K33"/>
    <mergeCell ref="N33:O33"/>
    <mergeCell ref="F4:I4"/>
    <mergeCell ref="J4:N4"/>
    <mergeCell ref="F8:N8"/>
    <mergeCell ref="F10:N10"/>
    <mergeCell ref="C12:G12"/>
    <mergeCell ref="D14:M14"/>
    <mergeCell ref="D16:M16"/>
    <mergeCell ref="D18:M18"/>
    <mergeCell ref="D20:M20"/>
  </mergeCells>
  <phoneticPr fontId="1"/>
  <pageMargins left="0.78740157480314965" right="0.27559055118110237" top="0.55118110236220474" bottom="0.55118110236220474" header="0.51181102362204722" footer="0.51181102362204722"/>
  <pageSetup paperSize="9" orientation="landscape" r:id="rId1"/>
  <headerFooter alignWithMargins="0"/>
  <rowBreaks count="9" manualBreakCount="9">
    <brk id="30" max="16383" man="1"/>
    <brk id="131" max="16383" man="1"/>
    <brk id="232" max="16383" man="1"/>
    <brk id="262" max="16383" man="1"/>
    <brk id="363" max="16383" man="1"/>
    <brk id="393" max="16383" man="1"/>
    <brk id="494" max="16383" man="1"/>
    <brk id="595" max="16383" man="1"/>
    <brk id="625" max="16383" man="1"/>
  </rowBreaks>
  <colBreaks count="1" manualBreakCount="1">
    <brk id="17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R2014"/>
  <sheetViews>
    <sheetView tabSelected="1" zoomScale="80" zoomScaleNormal="80" workbookViewId="0"/>
  </sheetViews>
  <sheetFormatPr defaultColWidth="9" defaultRowHeight="10.5" x14ac:dyDescent="0.15"/>
  <cols>
    <col min="1" max="1" width="5" style="5" customWidth="1"/>
    <col min="2" max="2" width="8.75" style="5" customWidth="1"/>
    <col min="3" max="3" width="5" style="5" customWidth="1"/>
    <col min="4" max="4" width="4.375" style="5" customWidth="1"/>
    <col min="5" max="5" width="7.375" style="5" customWidth="1"/>
    <col min="6" max="6" width="10.125" style="5" customWidth="1"/>
    <col min="7" max="7" width="3.875" style="5" customWidth="1"/>
    <col min="8" max="8" width="9.375" style="5" customWidth="1"/>
    <col min="9" max="9" width="13.25" style="5" bestFit="1" customWidth="1"/>
    <col min="10" max="10" width="9.125" style="5" customWidth="1"/>
    <col min="11" max="11" width="5" style="5" customWidth="1"/>
    <col min="12" max="12" width="9.375" style="5" customWidth="1"/>
    <col min="13" max="13" width="13.25" style="5" bestFit="1" customWidth="1"/>
    <col min="14" max="14" width="3.75" style="5" customWidth="1"/>
    <col min="15" max="15" width="10.375" style="5" customWidth="1"/>
    <col min="16" max="16" width="5" style="5" customWidth="1"/>
    <col min="17" max="17" width="6.25" style="5" customWidth="1"/>
    <col min="18" max="18" width="6.875" style="5" customWidth="1"/>
    <col min="19" max="16384" width="9" style="5"/>
  </cols>
  <sheetData>
    <row r="1" spans="1:18" ht="31.5" customHeight="1" x14ac:dyDescent="0.15">
      <c r="P1" s="94" t="s">
        <v>102</v>
      </c>
      <c r="Q1" s="74"/>
      <c r="R1" s="74"/>
    </row>
    <row r="2" spans="1:18" s="29" customFormat="1" ht="8.1" customHeight="1" x14ac:dyDescent="0.15">
      <c r="A2" s="26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8"/>
    </row>
    <row r="3" spans="1:18" s="29" customFormat="1" ht="14.1" customHeight="1" x14ac:dyDescent="0.15">
      <c r="A3" s="33"/>
      <c r="D3" s="306" t="s">
        <v>64</v>
      </c>
      <c r="E3" s="199"/>
      <c r="F3" s="199"/>
      <c r="G3" s="61"/>
      <c r="H3" s="29" t="s">
        <v>115</v>
      </c>
      <c r="I3" s="38"/>
      <c r="J3" s="38"/>
      <c r="K3" s="29" t="s">
        <v>116</v>
      </c>
      <c r="R3" s="31"/>
    </row>
    <row r="4" spans="1:18" s="29" customFormat="1" ht="14.1" customHeight="1" x14ac:dyDescent="0.15">
      <c r="A4" s="64" t="s">
        <v>11</v>
      </c>
      <c r="B4" s="37" t="s">
        <v>189</v>
      </c>
      <c r="C4" s="65" t="s">
        <v>12</v>
      </c>
      <c r="D4" s="199"/>
      <c r="E4" s="199"/>
      <c r="F4" s="199"/>
      <c r="G4" s="61"/>
      <c r="O4" s="63">
        <v>1</v>
      </c>
      <c r="P4" s="32" t="s">
        <v>117</v>
      </c>
      <c r="Q4" s="32" t="s">
        <v>2</v>
      </c>
      <c r="R4" s="31"/>
    </row>
    <row r="5" spans="1:18" s="29" customFormat="1" ht="14.1" customHeight="1" x14ac:dyDescent="0.25">
      <c r="A5" s="33"/>
      <c r="D5" s="199"/>
      <c r="E5" s="199"/>
      <c r="F5" s="199"/>
      <c r="G5" s="62"/>
      <c r="H5" s="29" t="s">
        <v>79</v>
      </c>
      <c r="I5" s="38"/>
      <c r="J5" s="38"/>
      <c r="K5" s="29" t="s">
        <v>79</v>
      </c>
      <c r="O5" s="174" t="s">
        <v>39</v>
      </c>
      <c r="P5" s="174"/>
      <c r="Q5" s="174"/>
      <c r="R5" s="31"/>
    </row>
    <row r="6" spans="1:18" s="29" customFormat="1" ht="8.1" customHeight="1" x14ac:dyDescent="0.15">
      <c r="A6" s="34"/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6"/>
    </row>
    <row r="7" spans="1:18" ht="14.1" customHeight="1" x14ac:dyDescent="0.15">
      <c r="A7" s="125" t="s">
        <v>22</v>
      </c>
      <c r="B7" s="121"/>
      <c r="C7" s="121"/>
      <c r="D7" s="122"/>
      <c r="E7" s="276" t="s">
        <v>63</v>
      </c>
      <c r="F7" s="122"/>
      <c r="G7" s="206" t="s">
        <v>73</v>
      </c>
      <c r="H7" s="125" t="s">
        <v>66</v>
      </c>
      <c r="I7" s="121"/>
      <c r="J7" s="121"/>
      <c r="K7" s="122"/>
      <c r="L7" s="125" t="s">
        <v>67</v>
      </c>
      <c r="M7" s="121"/>
      <c r="N7" s="121"/>
      <c r="O7" s="122"/>
      <c r="P7" s="125" t="s">
        <v>29</v>
      </c>
      <c r="Q7" s="121"/>
      <c r="R7" s="310"/>
    </row>
    <row r="8" spans="1:18" ht="14.1" customHeight="1" x14ac:dyDescent="0.15">
      <c r="A8" s="202"/>
      <c r="B8" s="176"/>
      <c r="C8" s="176"/>
      <c r="D8" s="190"/>
      <c r="E8" s="202"/>
      <c r="F8" s="190"/>
      <c r="G8" s="207"/>
      <c r="H8" s="307"/>
      <c r="I8" s="308"/>
      <c r="J8" s="308"/>
      <c r="K8" s="309"/>
      <c r="L8" s="307"/>
      <c r="M8" s="308"/>
      <c r="N8" s="308"/>
      <c r="O8" s="309"/>
      <c r="P8" s="202"/>
      <c r="Q8" s="176"/>
      <c r="R8" s="311"/>
    </row>
    <row r="9" spans="1:18" ht="14.1" customHeight="1" x14ac:dyDescent="0.15">
      <c r="A9" s="202"/>
      <c r="B9" s="176"/>
      <c r="C9" s="176"/>
      <c r="D9" s="190"/>
      <c r="E9" s="202"/>
      <c r="F9" s="190"/>
      <c r="G9" s="207"/>
      <c r="H9" s="206" t="s">
        <v>65</v>
      </c>
      <c r="I9" s="206" t="s">
        <v>24</v>
      </c>
      <c r="J9" s="206" t="s">
        <v>68</v>
      </c>
      <c r="K9" s="282"/>
      <c r="L9" s="206" t="s">
        <v>65</v>
      </c>
      <c r="M9" s="206" t="s">
        <v>24</v>
      </c>
      <c r="N9" s="206" t="s">
        <v>68</v>
      </c>
      <c r="O9" s="282"/>
      <c r="P9" s="202"/>
      <c r="Q9" s="176"/>
      <c r="R9" s="311"/>
    </row>
    <row r="10" spans="1:18" ht="14.1" customHeight="1" x14ac:dyDescent="0.15">
      <c r="A10" s="202"/>
      <c r="B10" s="176"/>
      <c r="C10" s="176"/>
      <c r="D10" s="190"/>
      <c r="E10" s="202"/>
      <c r="F10" s="190"/>
      <c r="G10" s="207"/>
      <c r="H10" s="281"/>
      <c r="I10" s="281"/>
      <c r="J10" s="281"/>
      <c r="K10" s="281"/>
      <c r="L10" s="281"/>
      <c r="M10" s="281"/>
      <c r="N10" s="281"/>
      <c r="O10" s="281"/>
      <c r="P10" s="312"/>
      <c r="Q10" s="313"/>
      <c r="R10" s="311"/>
    </row>
    <row r="11" spans="1:18" ht="4.7" customHeight="1" x14ac:dyDescent="0.15">
      <c r="A11" s="221"/>
      <c r="B11" s="275"/>
      <c r="C11" s="275"/>
      <c r="D11" s="222"/>
      <c r="E11" s="221"/>
      <c r="F11" s="222"/>
      <c r="G11" s="303" t="s">
        <v>117</v>
      </c>
      <c r="H11" s="231"/>
      <c r="I11" s="267"/>
      <c r="J11" s="258"/>
      <c r="K11" s="277"/>
      <c r="L11" s="231"/>
      <c r="M11" s="267"/>
      <c r="N11" s="258"/>
      <c r="O11" s="277"/>
      <c r="P11" s="221" t="s">
        <v>192</v>
      </c>
      <c r="Q11" s="275"/>
      <c r="R11" s="222"/>
    </row>
    <row r="12" spans="1:18" ht="4.7" customHeight="1" x14ac:dyDescent="0.15">
      <c r="A12" s="212"/>
      <c r="B12" s="213"/>
      <c r="C12" s="213"/>
      <c r="D12" s="214"/>
      <c r="E12" s="212"/>
      <c r="F12" s="214"/>
      <c r="G12" s="304"/>
      <c r="H12" s="280"/>
      <c r="I12" s="296"/>
      <c r="J12" s="278"/>
      <c r="K12" s="279"/>
      <c r="L12" s="280"/>
      <c r="M12" s="296"/>
      <c r="N12" s="278"/>
      <c r="O12" s="279"/>
      <c r="P12" s="212"/>
      <c r="Q12" s="213"/>
      <c r="R12" s="214"/>
    </row>
    <row r="13" spans="1:18" ht="4.7" customHeight="1" x14ac:dyDescent="0.15">
      <c r="A13" s="212"/>
      <c r="B13" s="213"/>
      <c r="C13" s="213"/>
      <c r="D13" s="214"/>
      <c r="E13" s="212"/>
      <c r="F13" s="214"/>
      <c r="G13" s="304"/>
      <c r="H13" s="280"/>
      <c r="I13" s="296"/>
      <c r="J13" s="278"/>
      <c r="K13" s="279"/>
      <c r="L13" s="280"/>
      <c r="M13" s="296"/>
      <c r="N13" s="278"/>
      <c r="O13" s="279"/>
      <c r="P13" s="212" t="s">
        <v>193</v>
      </c>
      <c r="Q13" s="213"/>
      <c r="R13" s="214"/>
    </row>
    <row r="14" spans="1:18" ht="4.7" customHeight="1" x14ac:dyDescent="0.15">
      <c r="A14" s="297" t="s">
        <v>190</v>
      </c>
      <c r="B14" s="298"/>
      <c r="C14" s="298"/>
      <c r="D14" s="299"/>
      <c r="E14" s="297" t="s">
        <v>191</v>
      </c>
      <c r="F14" s="299"/>
      <c r="G14" s="304"/>
      <c r="H14" s="293">
        <v>1</v>
      </c>
      <c r="I14" s="283"/>
      <c r="J14" s="286"/>
      <c r="K14" s="287"/>
      <c r="L14" s="293"/>
      <c r="M14" s="283"/>
      <c r="N14" s="286"/>
      <c r="O14" s="287"/>
      <c r="P14" s="212"/>
      <c r="Q14" s="213"/>
      <c r="R14" s="214"/>
    </row>
    <row r="15" spans="1:18" ht="4.7" customHeight="1" x14ac:dyDescent="0.15">
      <c r="A15" s="297"/>
      <c r="B15" s="298"/>
      <c r="C15" s="298"/>
      <c r="D15" s="299"/>
      <c r="E15" s="297"/>
      <c r="F15" s="299"/>
      <c r="G15" s="304"/>
      <c r="H15" s="294"/>
      <c r="I15" s="291"/>
      <c r="J15" s="288"/>
      <c r="K15" s="287"/>
      <c r="L15" s="294"/>
      <c r="M15" s="284"/>
      <c r="N15" s="288"/>
      <c r="O15" s="287"/>
      <c r="P15" s="212"/>
      <c r="Q15" s="213"/>
      <c r="R15" s="214"/>
    </row>
    <row r="16" spans="1:18" ht="4.7" customHeight="1" x14ac:dyDescent="0.15">
      <c r="A16" s="300"/>
      <c r="B16" s="301"/>
      <c r="C16" s="301"/>
      <c r="D16" s="302"/>
      <c r="E16" s="300"/>
      <c r="F16" s="302"/>
      <c r="G16" s="305"/>
      <c r="H16" s="295"/>
      <c r="I16" s="292"/>
      <c r="J16" s="289"/>
      <c r="K16" s="290"/>
      <c r="L16" s="295"/>
      <c r="M16" s="285"/>
      <c r="N16" s="289"/>
      <c r="O16" s="290"/>
      <c r="P16" s="215"/>
      <c r="Q16" s="216"/>
      <c r="R16" s="217"/>
    </row>
    <row r="17" spans="1:18" ht="4.7" customHeight="1" x14ac:dyDescent="0.15">
      <c r="A17" s="221"/>
      <c r="B17" s="275"/>
      <c r="C17" s="275"/>
      <c r="D17" s="222"/>
      <c r="E17" s="221"/>
      <c r="F17" s="222"/>
      <c r="G17" s="303" t="s">
        <v>123</v>
      </c>
      <c r="H17" s="231"/>
      <c r="I17" s="267"/>
      <c r="J17" s="258"/>
      <c r="K17" s="277"/>
      <c r="L17" s="231"/>
      <c r="M17" s="267"/>
      <c r="N17" s="258"/>
      <c r="O17" s="277"/>
      <c r="P17" s="221"/>
      <c r="Q17" s="275"/>
      <c r="R17" s="222"/>
    </row>
    <row r="18" spans="1:18" ht="4.7" customHeight="1" x14ac:dyDescent="0.15">
      <c r="A18" s="212"/>
      <c r="B18" s="213"/>
      <c r="C18" s="213"/>
      <c r="D18" s="214"/>
      <c r="E18" s="212"/>
      <c r="F18" s="214"/>
      <c r="G18" s="304"/>
      <c r="H18" s="280"/>
      <c r="I18" s="296"/>
      <c r="J18" s="278"/>
      <c r="K18" s="279"/>
      <c r="L18" s="280"/>
      <c r="M18" s="296"/>
      <c r="N18" s="278"/>
      <c r="O18" s="279"/>
      <c r="P18" s="212"/>
      <c r="Q18" s="213"/>
      <c r="R18" s="214"/>
    </row>
    <row r="19" spans="1:18" ht="4.7" customHeight="1" x14ac:dyDescent="0.15">
      <c r="A19" s="212"/>
      <c r="B19" s="213"/>
      <c r="C19" s="213"/>
      <c r="D19" s="214"/>
      <c r="E19" s="212"/>
      <c r="F19" s="214"/>
      <c r="G19" s="304"/>
      <c r="H19" s="280"/>
      <c r="I19" s="296"/>
      <c r="J19" s="278"/>
      <c r="K19" s="279"/>
      <c r="L19" s="280"/>
      <c r="M19" s="296"/>
      <c r="N19" s="278"/>
      <c r="O19" s="279"/>
      <c r="P19" s="212"/>
      <c r="Q19" s="213"/>
      <c r="R19" s="214"/>
    </row>
    <row r="20" spans="1:18" ht="4.7" customHeight="1" x14ac:dyDescent="0.15">
      <c r="A20" s="297" t="s">
        <v>194</v>
      </c>
      <c r="B20" s="298"/>
      <c r="C20" s="298"/>
      <c r="D20" s="299"/>
      <c r="E20" s="297"/>
      <c r="F20" s="299"/>
      <c r="G20" s="304"/>
      <c r="H20" s="293">
        <v>1</v>
      </c>
      <c r="I20" s="283"/>
      <c r="J20" s="286"/>
      <c r="K20" s="287"/>
      <c r="L20" s="293"/>
      <c r="M20" s="283"/>
      <c r="N20" s="286"/>
      <c r="O20" s="287"/>
      <c r="P20" s="212"/>
      <c r="Q20" s="213"/>
      <c r="R20" s="214"/>
    </row>
    <row r="21" spans="1:18" ht="4.7" customHeight="1" x14ac:dyDescent="0.15">
      <c r="A21" s="297"/>
      <c r="B21" s="298"/>
      <c r="C21" s="298"/>
      <c r="D21" s="299"/>
      <c r="E21" s="297"/>
      <c r="F21" s="299"/>
      <c r="G21" s="304"/>
      <c r="H21" s="294"/>
      <c r="I21" s="284"/>
      <c r="J21" s="288"/>
      <c r="K21" s="287"/>
      <c r="L21" s="294"/>
      <c r="M21" s="284"/>
      <c r="N21" s="288"/>
      <c r="O21" s="287"/>
      <c r="P21" s="212"/>
      <c r="Q21" s="213"/>
      <c r="R21" s="214"/>
    </row>
    <row r="22" spans="1:18" ht="4.7" customHeight="1" x14ac:dyDescent="0.15">
      <c r="A22" s="300"/>
      <c r="B22" s="301"/>
      <c r="C22" s="301"/>
      <c r="D22" s="302"/>
      <c r="E22" s="300"/>
      <c r="F22" s="302"/>
      <c r="G22" s="305"/>
      <c r="H22" s="295"/>
      <c r="I22" s="285"/>
      <c r="J22" s="289"/>
      <c r="K22" s="290"/>
      <c r="L22" s="295"/>
      <c r="M22" s="285"/>
      <c r="N22" s="289"/>
      <c r="O22" s="290"/>
      <c r="P22" s="215"/>
      <c r="Q22" s="216"/>
      <c r="R22" s="217"/>
    </row>
    <row r="23" spans="1:18" ht="4.7" customHeight="1" x14ac:dyDescent="0.15">
      <c r="A23" s="221"/>
      <c r="B23" s="275"/>
      <c r="C23" s="275"/>
      <c r="D23" s="222"/>
      <c r="E23" s="221"/>
      <c r="F23" s="222"/>
      <c r="G23" s="303"/>
      <c r="H23" s="231"/>
      <c r="I23" s="267"/>
      <c r="J23" s="258"/>
      <c r="K23" s="277"/>
      <c r="L23" s="231"/>
      <c r="M23" s="267"/>
      <c r="N23" s="258"/>
      <c r="O23" s="277"/>
      <c r="P23" s="221"/>
      <c r="Q23" s="275"/>
      <c r="R23" s="222"/>
    </row>
    <row r="24" spans="1:18" ht="4.7" customHeight="1" x14ac:dyDescent="0.15">
      <c r="A24" s="212"/>
      <c r="B24" s="213"/>
      <c r="C24" s="213"/>
      <c r="D24" s="214"/>
      <c r="E24" s="212"/>
      <c r="F24" s="214"/>
      <c r="G24" s="304"/>
      <c r="H24" s="280"/>
      <c r="I24" s="296"/>
      <c r="J24" s="278"/>
      <c r="K24" s="279"/>
      <c r="L24" s="280"/>
      <c r="M24" s="296"/>
      <c r="N24" s="278"/>
      <c r="O24" s="279"/>
      <c r="P24" s="212"/>
      <c r="Q24" s="213"/>
      <c r="R24" s="214"/>
    </row>
    <row r="25" spans="1:18" ht="4.7" customHeight="1" x14ac:dyDescent="0.15">
      <c r="A25" s="212"/>
      <c r="B25" s="213"/>
      <c r="C25" s="213"/>
      <c r="D25" s="214"/>
      <c r="E25" s="212"/>
      <c r="F25" s="214"/>
      <c r="G25" s="304"/>
      <c r="H25" s="280"/>
      <c r="I25" s="296"/>
      <c r="J25" s="278"/>
      <c r="K25" s="279"/>
      <c r="L25" s="280"/>
      <c r="M25" s="296"/>
      <c r="N25" s="278"/>
      <c r="O25" s="279"/>
      <c r="P25" s="212"/>
      <c r="Q25" s="213"/>
      <c r="R25" s="214"/>
    </row>
    <row r="26" spans="1:18" ht="4.7" customHeight="1" x14ac:dyDescent="0.15">
      <c r="A26" s="297"/>
      <c r="B26" s="298"/>
      <c r="C26" s="298"/>
      <c r="D26" s="299"/>
      <c r="E26" s="297"/>
      <c r="F26" s="299"/>
      <c r="G26" s="304"/>
      <c r="H26" s="293"/>
      <c r="I26" s="283"/>
      <c r="J26" s="286"/>
      <c r="K26" s="287"/>
      <c r="L26" s="293"/>
      <c r="M26" s="283"/>
      <c r="N26" s="286"/>
      <c r="O26" s="287"/>
      <c r="P26" s="212"/>
      <c r="Q26" s="213"/>
      <c r="R26" s="214"/>
    </row>
    <row r="27" spans="1:18" ht="4.7" customHeight="1" x14ac:dyDescent="0.15">
      <c r="A27" s="297"/>
      <c r="B27" s="298"/>
      <c r="C27" s="298"/>
      <c r="D27" s="299"/>
      <c r="E27" s="297"/>
      <c r="F27" s="299"/>
      <c r="G27" s="304"/>
      <c r="H27" s="294"/>
      <c r="I27" s="284"/>
      <c r="J27" s="288"/>
      <c r="K27" s="287"/>
      <c r="L27" s="294"/>
      <c r="M27" s="284"/>
      <c r="N27" s="288"/>
      <c r="O27" s="287"/>
      <c r="P27" s="212"/>
      <c r="Q27" s="213"/>
      <c r="R27" s="214"/>
    </row>
    <row r="28" spans="1:18" ht="4.7" customHeight="1" x14ac:dyDescent="0.15">
      <c r="A28" s="300"/>
      <c r="B28" s="301"/>
      <c r="C28" s="301"/>
      <c r="D28" s="302"/>
      <c r="E28" s="300"/>
      <c r="F28" s="302"/>
      <c r="G28" s="305"/>
      <c r="H28" s="295"/>
      <c r="I28" s="285"/>
      <c r="J28" s="289"/>
      <c r="K28" s="290"/>
      <c r="L28" s="295"/>
      <c r="M28" s="285"/>
      <c r="N28" s="289"/>
      <c r="O28" s="290"/>
      <c r="P28" s="215"/>
      <c r="Q28" s="216"/>
      <c r="R28" s="217"/>
    </row>
    <row r="29" spans="1:18" ht="4.7" customHeight="1" x14ac:dyDescent="0.15">
      <c r="A29" s="221"/>
      <c r="B29" s="275"/>
      <c r="C29" s="275"/>
      <c r="D29" s="222"/>
      <c r="E29" s="221"/>
      <c r="F29" s="222"/>
      <c r="G29" s="303"/>
      <c r="H29" s="231"/>
      <c r="I29" s="267"/>
      <c r="J29" s="258"/>
      <c r="K29" s="277"/>
      <c r="L29" s="231"/>
      <c r="M29" s="267"/>
      <c r="N29" s="258"/>
      <c r="O29" s="277"/>
      <c r="P29" s="221"/>
      <c r="Q29" s="275"/>
      <c r="R29" s="222"/>
    </row>
    <row r="30" spans="1:18" ht="4.7" customHeight="1" x14ac:dyDescent="0.15">
      <c r="A30" s="212"/>
      <c r="B30" s="213"/>
      <c r="C30" s="213"/>
      <c r="D30" s="214"/>
      <c r="E30" s="212"/>
      <c r="F30" s="214"/>
      <c r="G30" s="304"/>
      <c r="H30" s="280"/>
      <c r="I30" s="296"/>
      <c r="J30" s="278"/>
      <c r="K30" s="279"/>
      <c r="L30" s="280"/>
      <c r="M30" s="296"/>
      <c r="N30" s="278"/>
      <c r="O30" s="279"/>
      <c r="P30" s="212"/>
      <c r="Q30" s="213"/>
      <c r="R30" s="214"/>
    </row>
    <row r="31" spans="1:18" ht="4.7" customHeight="1" x14ac:dyDescent="0.15">
      <c r="A31" s="212"/>
      <c r="B31" s="213"/>
      <c r="C31" s="213"/>
      <c r="D31" s="214"/>
      <c r="E31" s="212"/>
      <c r="F31" s="214"/>
      <c r="G31" s="304"/>
      <c r="H31" s="280"/>
      <c r="I31" s="296"/>
      <c r="J31" s="278"/>
      <c r="K31" s="279"/>
      <c r="L31" s="280"/>
      <c r="M31" s="296"/>
      <c r="N31" s="278"/>
      <c r="O31" s="279"/>
      <c r="P31" s="212"/>
      <c r="Q31" s="213"/>
      <c r="R31" s="214"/>
    </row>
    <row r="32" spans="1:18" ht="4.7" customHeight="1" x14ac:dyDescent="0.15">
      <c r="A32" s="297"/>
      <c r="B32" s="298"/>
      <c r="C32" s="298"/>
      <c r="D32" s="299"/>
      <c r="E32" s="297"/>
      <c r="F32" s="299"/>
      <c r="G32" s="304"/>
      <c r="H32" s="293"/>
      <c r="I32" s="283"/>
      <c r="J32" s="286"/>
      <c r="K32" s="287"/>
      <c r="L32" s="293"/>
      <c r="M32" s="283"/>
      <c r="N32" s="286"/>
      <c r="O32" s="287"/>
      <c r="P32" s="212"/>
      <c r="Q32" s="213"/>
      <c r="R32" s="214"/>
    </row>
    <row r="33" spans="1:18" ht="4.7" customHeight="1" x14ac:dyDescent="0.15">
      <c r="A33" s="297"/>
      <c r="B33" s="298"/>
      <c r="C33" s="298"/>
      <c r="D33" s="299"/>
      <c r="E33" s="297"/>
      <c r="F33" s="299"/>
      <c r="G33" s="304"/>
      <c r="H33" s="294"/>
      <c r="I33" s="284"/>
      <c r="J33" s="288"/>
      <c r="K33" s="287"/>
      <c r="L33" s="294"/>
      <c r="M33" s="284"/>
      <c r="N33" s="288"/>
      <c r="O33" s="287"/>
      <c r="P33" s="212"/>
      <c r="Q33" s="213"/>
      <c r="R33" s="214"/>
    </row>
    <row r="34" spans="1:18" ht="4.7" customHeight="1" x14ac:dyDescent="0.15">
      <c r="A34" s="300"/>
      <c r="B34" s="301"/>
      <c r="C34" s="301"/>
      <c r="D34" s="302"/>
      <c r="E34" s="300"/>
      <c r="F34" s="302"/>
      <c r="G34" s="305"/>
      <c r="H34" s="295"/>
      <c r="I34" s="285"/>
      <c r="J34" s="289"/>
      <c r="K34" s="290"/>
      <c r="L34" s="295"/>
      <c r="M34" s="285"/>
      <c r="N34" s="289"/>
      <c r="O34" s="290"/>
      <c r="P34" s="215"/>
      <c r="Q34" s="216"/>
      <c r="R34" s="217"/>
    </row>
    <row r="35" spans="1:18" ht="4.7" customHeight="1" x14ac:dyDescent="0.15">
      <c r="A35" s="221"/>
      <c r="B35" s="275"/>
      <c r="C35" s="275"/>
      <c r="D35" s="222"/>
      <c r="E35" s="221"/>
      <c r="F35" s="222"/>
      <c r="G35" s="303"/>
      <c r="H35" s="231"/>
      <c r="I35" s="267"/>
      <c r="J35" s="258"/>
      <c r="K35" s="277"/>
      <c r="L35" s="231"/>
      <c r="M35" s="267"/>
      <c r="N35" s="258"/>
      <c r="O35" s="277"/>
      <c r="P35" s="221"/>
      <c r="Q35" s="275"/>
      <c r="R35" s="222"/>
    </row>
    <row r="36" spans="1:18" ht="4.7" customHeight="1" x14ac:dyDescent="0.15">
      <c r="A36" s="212"/>
      <c r="B36" s="213"/>
      <c r="C36" s="213"/>
      <c r="D36" s="214"/>
      <c r="E36" s="212"/>
      <c r="F36" s="214"/>
      <c r="G36" s="304"/>
      <c r="H36" s="280"/>
      <c r="I36" s="296"/>
      <c r="J36" s="278"/>
      <c r="K36" s="279"/>
      <c r="L36" s="280"/>
      <c r="M36" s="296"/>
      <c r="N36" s="278"/>
      <c r="O36" s="279"/>
      <c r="P36" s="212"/>
      <c r="Q36" s="213"/>
      <c r="R36" s="214"/>
    </row>
    <row r="37" spans="1:18" ht="4.7" customHeight="1" x14ac:dyDescent="0.15">
      <c r="A37" s="212"/>
      <c r="B37" s="213"/>
      <c r="C37" s="213"/>
      <c r="D37" s="214"/>
      <c r="E37" s="212"/>
      <c r="F37" s="214"/>
      <c r="G37" s="304"/>
      <c r="H37" s="280"/>
      <c r="I37" s="296"/>
      <c r="J37" s="278"/>
      <c r="K37" s="279"/>
      <c r="L37" s="280"/>
      <c r="M37" s="296"/>
      <c r="N37" s="278"/>
      <c r="O37" s="279"/>
      <c r="P37" s="212"/>
      <c r="Q37" s="213"/>
      <c r="R37" s="214"/>
    </row>
    <row r="38" spans="1:18" ht="4.7" customHeight="1" x14ac:dyDescent="0.15">
      <c r="A38" s="297"/>
      <c r="B38" s="298"/>
      <c r="C38" s="298"/>
      <c r="D38" s="299"/>
      <c r="E38" s="297"/>
      <c r="F38" s="299"/>
      <c r="G38" s="304"/>
      <c r="H38" s="293"/>
      <c r="I38" s="283"/>
      <c r="J38" s="286"/>
      <c r="K38" s="287"/>
      <c r="L38" s="293"/>
      <c r="M38" s="283"/>
      <c r="N38" s="286"/>
      <c r="O38" s="287"/>
      <c r="P38" s="212"/>
      <c r="Q38" s="213"/>
      <c r="R38" s="214"/>
    </row>
    <row r="39" spans="1:18" ht="4.7" customHeight="1" x14ac:dyDescent="0.15">
      <c r="A39" s="297"/>
      <c r="B39" s="298"/>
      <c r="C39" s="298"/>
      <c r="D39" s="299"/>
      <c r="E39" s="297"/>
      <c r="F39" s="299"/>
      <c r="G39" s="304"/>
      <c r="H39" s="294"/>
      <c r="I39" s="284"/>
      <c r="J39" s="288"/>
      <c r="K39" s="287"/>
      <c r="L39" s="294"/>
      <c r="M39" s="284"/>
      <c r="N39" s="288"/>
      <c r="O39" s="287"/>
      <c r="P39" s="212"/>
      <c r="Q39" s="213"/>
      <c r="R39" s="214"/>
    </row>
    <row r="40" spans="1:18" ht="4.7" customHeight="1" x14ac:dyDescent="0.15">
      <c r="A40" s="300"/>
      <c r="B40" s="301"/>
      <c r="C40" s="301"/>
      <c r="D40" s="302"/>
      <c r="E40" s="300"/>
      <c r="F40" s="302"/>
      <c r="G40" s="305"/>
      <c r="H40" s="295"/>
      <c r="I40" s="285"/>
      <c r="J40" s="289"/>
      <c r="K40" s="290"/>
      <c r="L40" s="295"/>
      <c r="M40" s="285"/>
      <c r="N40" s="289"/>
      <c r="O40" s="290"/>
      <c r="P40" s="215"/>
      <c r="Q40" s="216"/>
      <c r="R40" s="217"/>
    </row>
    <row r="41" spans="1:18" ht="4.7" customHeight="1" x14ac:dyDescent="0.15">
      <c r="A41" s="221"/>
      <c r="B41" s="275"/>
      <c r="C41" s="275"/>
      <c r="D41" s="222"/>
      <c r="E41" s="221"/>
      <c r="F41" s="222"/>
      <c r="G41" s="303"/>
      <c r="H41" s="231"/>
      <c r="I41" s="267"/>
      <c r="J41" s="258"/>
      <c r="K41" s="277"/>
      <c r="L41" s="231"/>
      <c r="M41" s="267"/>
      <c r="N41" s="258"/>
      <c r="O41" s="277"/>
      <c r="P41" s="221"/>
      <c r="Q41" s="275"/>
      <c r="R41" s="222"/>
    </row>
    <row r="42" spans="1:18" ht="4.7" customHeight="1" x14ac:dyDescent="0.15">
      <c r="A42" s="212"/>
      <c r="B42" s="213"/>
      <c r="C42" s="213"/>
      <c r="D42" s="214"/>
      <c r="E42" s="212"/>
      <c r="F42" s="214"/>
      <c r="G42" s="304"/>
      <c r="H42" s="280"/>
      <c r="I42" s="296"/>
      <c r="J42" s="278"/>
      <c r="K42" s="279"/>
      <c r="L42" s="280"/>
      <c r="M42" s="296"/>
      <c r="N42" s="278"/>
      <c r="O42" s="279"/>
      <c r="P42" s="212"/>
      <c r="Q42" s="213"/>
      <c r="R42" s="214"/>
    </row>
    <row r="43" spans="1:18" ht="4.7" customHeight="1" x14ac:dyDescent="0.15">
      <c r="A43" s="212"/>
      <c r="B43" s="213"/>
      <c r="C43" s="213"/>
      <c r="D43" s="214"/>
      <c r="E43" s="212"/>
      <c r="F43" s="214"/>
      <c r="G43" s="304"/>
      <c r="H43" s="280"/>
      <c r="I43" s="296"/>
      <c r="J43" s="278"/>
      <c r="K43" s="279"/>
      <c r="L43" s="280"/>
      <c r="M43" s="296"/>
      <c r="N43" s="278"/>
      <c r="O43" s="279"/>
      <c r="P43" s="212"/>
      <c r="Q43" s="213"/>
      <c r="R43" s="214"/>
    </row>
    <row r="44" spans="1:18" ht="4.7" customHeight="1" x14ac:dyDescent="0.15">
      <c r="A44" s="297"/>
      <c r="B44" s="298"/>
      <c r="C44" s="298"/>
      <c r="D44" s="299"/>
      <c r="E44" s="297"/>
      <c r="F44" s="299"/>
      <c r="G44" s="304"/>
      <c r="H44" s="293"/>
      <c r="I44" s="283"/>
      <c r="J44" s="286"/>
      <c r="K44" s="287"/>
      <c r="L44" s="293"/>
      <c r="M44" s="283"/>
      <c r="N44" s="286"/>
      <c r="O44" s="287"/>
      <c r="P44" s="212"/>
      <c r="Q44" s="213"/>
      <c r="R44" s="214"/>
    </row>
    <row r="45" spans="1:18" ht="4.7" customHeight="1" x14ac:dyDescent="0.15">
      <c r="A45" s="297"/>
      <c r="B45" s="298"/>
      <c r="C45" s="298"/>
      <c r="D45" s="299"/>
      <c r="E45" s="297"/>
      <c r="F45" s="299"/>
      <c r="G45" s="304"/>
      <c r="H45" s="294"/>
      <c r="I45" s="284"/>
      <c r="J45" s="288"/>
      <c r="K45" s="287"/>
      <c r="L45" s="294"/>
      <c r="M45" s="284"/>
      <c r="N45" s="288"/>
      <c r="O45" s="287"/>
      <c r="P45" s="212"/>
      <c r="Q45" s="213"/>
      <c r="R45" s="214"/>
    </row>
    <row r="46" spans="1:18" ht="4.7" customHeight="1" x14ac:dyDescent="0.15">
      <c r="A46" s="300"/>
      <c r="B46" s="301"/>
      <c r="C46" s="301"/>
      <c r="D46" s="302"/>
      <c r="E46" s="300"/>
      <c r="F46" s="302"/>
      <c r="G46" s="305"/>
      <c r="H46" s="295"/>
      <c r="I46" s="285"/>
      <c r="J46" s="289"/>
      <c r="K46" s="290"/>
      <c r="L46" s="295"/>
      <c r="M46" s="285"/>
      <c r="N46" s="289"/>
      <c r="O46" s="290"/>
      <c r="P46" s="215"/>
      <c r="Q46" s="216"/>
      <c r="R46" s="217"/>
    </row>
    <row r="47" spans="1:18" ht="4.7" customHeight="1" x14ac:dyDescent="0.15">
      <c r="A47" s="221"/>
      <c r="B47" s="275"/>
      <c r="C47" s="275"/>
      <c r="D47" s="222"/>
      <c r="E47" s="221"/>
      <c r="F47" s="222"/>
      <c r="G47" s="303"/>
      <c r="H47" s="231"/>
      <c r="I47" s="267"/>
      <c r="J47" s="258"/>
      <c r="K47" s="277"/>
      <c r="L47" s="231"/>
      <c r="M47" s="267"/>
      <c r="N47" s="258"/>
      <c r="O47" s="277"/>
      <c r="P47" s="221"/>
      <c r="Q47" s="275"/>
      <c r="R47" s="222"/>
    </row>
    <row r="48" spans="1:18" ht="4.7" customHeight="1" x14ac:dyDescent="0.15">
      <c r="A48" s="212"/>
      <c r="B48" s="213"/>
      <c r="C48" s="213"/>
      <c r="D48" s="214"/>
      <c r="E48" s="212"/>
      <c r="F48" s="214"/>
      <c r="G48" s="304"/>
      <c r="H48" s="280"/>
      <c r="I48" s="296"/>
      <c r="J48" s="278"/>
      <c r="K48" s="279"/>
      <c r="L48" s="280"/>
      <c r="M48" s="296"/>
      <c r="N48" s="278"/>
      <c r="O48" s="279"/>
      <c r="P48" s="212"/>
      <c r="Q48" s="213"/>
      <c r="R48" s="214"/>
    </row>
    <row r="49" spans="1:18" ht="4.7" customHeight="1" x14ac:dyDescent="0.15">
      <c r="A49" s="212"/>
      <c r="B49" s="213"/>
      <c r="C49" s="213"/>
      <c r="D49" s="214"/>
      <c r="E49" s="212"/>
      <c r="F49" s="214"/>
      <c r="G49" s="304"/>
      <c r="H49" s="280"/>
      <c r="I49" s="296"/>
      <c r="J49" s="278"/>
      <c r="K49" s="279"/>
      <c r="L49" s="280"/>
      <c r="M49" s="296"/>
      <c r="N49" s="278"/>
      <c r="O49" s="279"/>
      <c r="P49" s="212"/>
      <c r="Q49" s="213"/>
      <c r="R49" s="214"/>
    </row>
    <row r="50" spans="1:18" ht="4.7" customHeight="1" x14ac:dyDescent="0.15">
      <c r="A50" s="297"/>
      <c r="B50" s="298"/>
      <c r="C50" s="298"/>
      <c r="D50" s="299"/>
      <c r="E50" s="297"/>
      <c r="F50" s="299"/>
      <c r="G50" s="304"/>
      <c r="H50" s="293"/>
      <c r="I50" s="283"/>
      <c r="J50" s="286"/>
      <c r="K50" s="287"/>
      <c r="L50" s="293"/>
      <c r="M50" s="283"/>
      <c r="N50" s="286"/>
      <c r="O50" s="287"/>
      <c r="P50" s="212"/>
      <c r="Q50" s="213"/>
      <c r="R50" s="214"/>
    </row>
    <row r="51" spans="1:18" ht="4.7" customHeight="1" x14ac:dyDescent="0.15">
      <c r="A51" s="297"/>
      <c r="B51" s="298"/>
      <c r="C51" s="298"/>
      <c r="D51" s="299"/>
      <c r="E51" s="297"/>
      <c r="F51" s="299"/>
      <c r="G51" s="304"/>
      <c r="H51" s="294"/>
      <c r="I51" s="284"/>
      <c r="J51" s="288"/>
      <c r="K51" s="287"/>
      <c r="L51" s="294"/>
      <c r="M51" s="284"/>
      <c r="N51" s="288"/>
      <c r="O51" s="287"/>
      <c r="P51" s="212"/>
      <c r="Q51" s="213"/>
      <c r="R51" s="214"/>
    </row>
    <row r="52" spans="1:18" ht="4.7" customHeight="1" x14ac:dyDescent="0.15">
      <c r="A52" s="300"/>
      <c r="B52" s="301"/>
      <c r="C52" s="301"/>
      <c r="D52" s="302"/>
      <c r="E52" s="300"/>
      <c r="F52" s="302"/>
      <c r="G52" s="305"/>
      <c r="H52" s="295"/>
      <c r="I52" s="285"/>
      <c r="J52" s="289"/>
      <c r="K52" s="290"/>
      <c r="L52" s="295"/>
      <c r="M52" s="285"/>
      <c r="N52" s="289"/>
      <c r="O52" s="290"/>
      <c r="P52" s="215"/>
      <c r="Q52" s="216"/>
      <c r="R52" s="217"/>
    </row>
    <row r="53" spans="1:18" ht="4.7" customHeight="1" x14ac:dyDescent="0.15">
      <c r="A53" s="221"/>
      <c r="B53" s="275"/>
      <c r="C53" s="275"/>
      <c r="D53" s="222"/>
      <c r="E53" s="221"/>
      <c r="F53" s="222"/>
      <c r="G53" s="303"/>
      <c r="H53" s="231"/>
      <c r="I53" s="267"/>
      <c r="J53" s="258"/>
      <c r="K53" s="277"/>
      <c r="L53" s="231"/>
      <c r="M53" s="267"/>
      <c r="N53" s="258"/>
      <c r="O53" s="277"/>
      <c r="P53" s="221"/>
      <c r="Q53" s="275"/>
      <c r="R53" s="222"/>
    </row>
    <row r="54" spans="1:18" ht="4.7" customHeight="1" x14ac:dyDescent="0.15">
      <c r="A54" s="212"/>
      <c r="B54" s="213"/>
      <c r="C54" s="213"/>
      <c r="D54" s="214"/>
      <c r="E54" s="212"/>
      <c r="F54" s="214"/>
      <c r="G54" s="304"/>
      <c r="H54" s="280"/>
      <c r="I54" s="296"/>
      <c r="J54" s="278"/>
      <c r="K54" s="279"/>
      <c r="L54" s="280"/>
      <c r="M54" s="296"/>
      <c r="N54" s="278"/>
      <c r="O54" s="279"/>
      <c r="P54" s="212"/>
      <c r="Q54" s="213"/>
      <c r="R54" s="214"/>
    </row>
    <row r="55" spans="1:18" ht="4.7" customHeight="1" x14ac:dyDescent="0.15">
      <c r="A55" s="212"/>
      <c r="B55" s="213"/>
      <c r="C55" s="213"/>
      <c r="D55" s="214"/>
      <c r="E55" s="212"/>
      <c r="F55" s="214"/>
      <c r="G55" s="304"/>
      <c r="H55" s="280"/>
      <c r="I55" s="296"/>
      <c r="J55" s="278"/>
      <c r="K55" s="279"/>
      <c r="L55" s="280"/>
      <c r="M55" s="296"/>
      <c r="N55" s="278"/>
      <c r="O55" s="279"/>
      <c r="P55" s="212"/>
      <c r="Q55" s="213"/>
      <c r="R55" s="214"/>
    </row>
    <row r="56" spans="1:18" ht="4.7" customHeight="1" x14ac:dyDescent="0.15">
      <c r="A56" s="297"/>
      <c r="B56" s="298"/>
      <c r="C56" s="298"/>
      <c r="D56" s="299"/>
      <c r="E56" s="297"/>
      <c r="F56" s="299"/>
      <c r="G56" s="304"/>
      <c r="H56" s="293"/>
      <c r="I56" s="283"/>
      <c r="J56" s="286"/>
      <c r="K56" s="287"/>
      <c r="L56" s="293"/>
      <c r="M56" s="283"/>
      <c r="N56" s="286"/>
      <c r="O56" s="287"/>
      <c r="P56" s="212"/>
      <c r="Q56" s="213"/>
      <c r="R56" s="214"/>
    </row>
    <row r="57" spans="1:18" ht="4.7" customHeight="1" x14ac:dyDescent="0.15">
      <c r="A57" s="297"/>
      <c r="B57" s="298"/>
      <c r="C57" s="298"/>
      <c r="D57" s="299"/>
      <c r="E57" s="297"/>
      <c r="F57" s="299"/>
      <c r="G57" s="304"/>
      <c r="H57" s="294"/>
      <c r="I57" s="284"/>
      <c r="J57" s="288"/>
      <c r="K57" s="287"/>
      <c r="L57" s="294"/>
      <c r="M57" s="284"/>
      <c r="N57" s="288"/>
      <c r="O57" s="287"/>
      <c r="P57" s="212"/>
      <c r="Q57" s="213"/>
      <c r="R57" s="214"/>
    </row>
    <row r="58" spans="1:18" ht="4.7" customHeight="1" x14ac:dyDescent="0.15">
      <c r="A58" s="300"/>
      <c r="B58" s="301"/>
      <c r="C58" s="301"/>
      <c r="D58" s="302"/>
      <c r="E58" s="300"/>
      <c r="F58" s="302"/>
      <c r="G58" s="305"/>
      <c r="H58" s="295"/>
      <c r="I58" s="285"/>
      <c r="J58" s="289"/>
      <c r="K58" s="290"/>
      <c r="L58" s="295"/>
      <c r="M58" s="285"/>
      <c r="N58" s="289"/>
      <c r="O58" s="290"/>
      <c r="P58" s="215"/>
      <c r="Q58" s="216"/>
      <c r="R58" s="217"/>
    </row>
    <row r="59" spans="1:18" ht="4.7" customHeight="1" x14ac:dyDescent="0.15">
      <c r="A59" s="221"/>
      <c r="B59" s="275"/>
      <c r="C59" s="275"/>
      <c r="D59" s="222"/>
      <c r="E59" s="221"/>
      <c r="F59" s="222"/>
      <c r="G59" s="303"/>
      <c r="H59" s="231"/>
      <c r="I59" s="267"/>
      <c r="J59" s="258"/>
      <c r="K59" s="277"/>
      <c r="L59" s="231"/>
      <c r="M59" s="267"/>
      <c r="N59" s="258"/>
      <c r="O59" s="277"/>
      <c r="P59" s="221"/>
      <c r="Q59" s="275"/>
      <c r="R59" s="222"/>
    </row>
    <row r="60" spans="1:18" ht="4.7" customHeight="1" x14ac:dyDescent="0.15">
      <c r="A60" s="212"/>
      <c r="B60" s="213"/>
      <c r="C60" s="213"/>
      <c r="D60" s="214"/>
      <c r="E60" s="212"/>
      <c r="F60" s="214"/>
      <c r="G60" s="304"/>
      <c r="H60" s="280"/>
      <c r="I60" s="296"/>
      <c r="J60" s="278"/>
      <c r="K60" s="279"/>
      <c r="L60" s="280"/>
      <c r="M60" s="296"/>
      <c r="N60" s="278"/>
      <c r="O60" s="279"/>
      <c r="P60" s="212"/>
      <c r="Q60" s="213"/>
      <c r="R60" s="214"/>
    </row>
    <row r="61" spans="1:18" ht="4.7" customHeight="1" x14ac:dyDescent="0.15">
      <c r="A61" s="212"/>
      <c r="B61" s="213"/>
      <c r="C61" s="213"/>
      <c r="D61" s="214"/>
      <c r="E61" s="212"/>
      <c r="F61" s="214"/>
      <c r="G61" s="304"/>
      <c r="H61" s="280"/>
      <c r="I61" s="296"/>
      <c r="J61" s="278"/>
      <c r="K61" s="279"/>
      <c r="L61" s="280"/>
      <c r="M61" s="296"/>
      <c r="N61" s="278"/>
      <c r="O61" s="279"/>
      <c r="P61" s="212"/>
      <c r="Q61" s="213"/>
      <c r="R61" s="214"/>
    </row>
    <row r="62" spans="1:18" ht="4.7" customHeight="1" x14ac:dyDescent="0.15">
      <c r="A62" s="297"/>
      <c r="B62" s="298"/>
      <c r="C62" s="298"/>
      <c r="D62" s="299"/>
      <c r="E62" s="297"/>
      <c r="F62" s="299"/>
      <c r="G62" s="304"/>
      <c r="H62" s="293"/>
      <c r="I62" s="283"/>
      <c r="J62" s="286"/>
      <c r="K62" s="287"/>
      <c r="L62" s="293"/>
      <c r="M62" s="283"/>
      <c r="N62" s="286"/>
      <c r="O62" s="287"/>
      <c r="P62" s="212"/>
      <c r="Q62" s="213"/>
      <c r="R62" s="214"/>
    </row>
    <row r="63" spans="1:18" ht="4.7" customHeight="1" x14ac:dyDescent="0.15">
      <c r="A63" s="297"/>
      <c r="B63" s="298"/>
      <c r="C63" s="298"/>
      <c r="D63" s="299"/>
      <c r="E63" s="297"/>
      <c r="F63" s="299"/>
      <c r="G63" s="304"/>
      <c r="H63" s="294"/>
      <c r="I63" s="284"/>
      <c r="J63" s="288"/>
      <c r="K63" s="287"/>
      <c r="L63" s="294"/>
      <c r="M63" s="284"/>
      <c r="N63" s="288"/>
      <c r="O63" s="287"/>
      <c r="P63" s="212"/>
      <c r="Q63" s="213"/>
      <c r="R63" s="214"/>
    </row>
    <row r="64" spans="1:18" ht="4.7" customHeight="1" x14ac:dyDescent="0.15">
      <c r="A64" s="300"/>
      <c r="B64" s="301"/>
      <c r="C64" s="301"/>
      <c r="D64" s="302"/>
      <c r="E64" s="300"/>
      <c r="F64" s="302"/>
      <c r="G64" s="305"/>
      <c r="H64" s="295"/>
      <c r="I64" s="285"/>
      <c r="J64" s="289"/>
      <c r="K64" s="290"/>
      <c r="L64" s="295"/>
      <c r="M64" s="285"/>
      <c r="N64" s="289"/>
      <c r="O64" s="290"/>
      <c r="P64" s="215"/>
      <c r="Q64" s="216"/>
      <c r="R64" s="217"/>
    </row>
    <row r="65" spans="1:18" ht="4.7" customHeight="1" x14ac:dyDescent="0.15">
      <c r="A65" s="221"/>
      <c r="B65" s="275"/>
      <c r="C65" s="275"/>
      <c r="D65" s="222"/>
      <c r="E65" s="221"/>
      <c r="F65" s="222"/>
      <c r="G65" s="303"/>
      <c r="H65" s="231"/>
      <c r="I65" s="267"/>
      <c r="J65" s="258"/>
      <c r="K65" s="277"/>
      <c r="L65" s="231"/>
      <c r="M65" s="267"/>
      <c r="N65" s="258"/>
      <c r="O65" s="277"/>
      <c r="P65" s="221"/>
      <c r="Q65" s="275"/>
      <c r="R65" s="222"/>
    </row>
    <row r="66" spans="1:18" ht="4.7" customHeight="1" x14ac:dyDescent="0.15">
      <c r="A66" s="212"/>
      <c r="B66" s="213"/>
      <c r="C66" s="213"/>
      <c r="D66" s="214"/>
      <c r="E66" s="212"/>
      <c r="F66" s="214"/>
      <c r="G66" s="304"/>
      <c r="H66" s="280"/>
      <c r="I66" s="296"/>
      <c r="J66" s="278"/>
      <c r="K66" s="279"/>
      <c r="L66" s="280"/>
      <c r="M66" s="296"/>
      <c r="N66" s="278"/>
      <c r="O66" s="279"/>
      <c r="P66" s="212"/>
      <c r="Q66" s="213"/>
      <c r="R66" s="214"/>
    </row>
    <row r="67" spans="1:18" ht="4.7" customHeight="1" x14ac:dyDescent="0.15">
      <c r="A67" s="212"/>
      <c r="B67" s="213"/>
      <c r="C67" s="213"/>
      <c r="D67" s="214"/>
      <c r="E67" s="212"/>
      <c r="F67" s="214"/>
      <c r="G67" s="304"/>
      <c r="H67" s="280"/>
      <c r="I67" s="296"/>
      <c r="J67" s="278"/>
      <c r="K67" s="279"/>
      <c r="L67" s="280"/>
      <c r="M67" s="296"/>
      <c r="N67" s="278"/>
      <c r="O67" s="279"/>
      <c r="P67" s="212"/>
      <c r="Q67" s="213"/>
      <c r="R67" s="214"/>
    </row>
    <row r="68" spans="1:18" ht="4.7" customHeight="1" x14ac:dyDescent="0.15">
      <c r="A68" s="297"/>
      <c r="B68" s="298"/>
      <c r="C68" s="298"/>
      <c r="D68" s="299"/>
      <c r="E68" s="297"/>
      <c r="F68" s="299"/>
      <c r="G68" s="304"/>
      <c r="H68" s="293"/>
      <c r="I68" s="283"/>
      <c r="J68" s="286"/>
      <c r="K68" s="287"/>
      <c r="L68" s="293"/>
      <c r="M68" s="283"/>
      <c r="N68" s="286"/>
      <c r="O68" s="287"/>
      <c r="P68" s="212"/>
      <c r="Q68" s="213"/>
      <c r="R68" s="214"/>
    </row>
    <row r="69" spans="1:18" ht="4.7" customHeight="1" x14ac:dyDescent="0.15">
      <c r="A69" s="297"/>
      <c r="B69" s="298"/>
      <c r="C69" s="298"/>
      <c r="D69" s="299"/>
      <c r="E69" s="297"/>
      <c r="F69" s="299"/>
      <c r="G69" s="304"/>
      <c r="H69" s="294"/>
      <c r="I69" s="284"/>
      <c r="J69" s="288"/>
      <c r="K69" s="287"/>
      <c r="L69" s="294"/>
      <c r="M69" s="284"/>
      <c r="N69" s="288"/>
      <c r="O69" s="287"/>
      <c r="P69" s="212"/>
      <c r="Q69" s="213"/>
      <c r="R69" s="214"/>
    </row>
    <row r="70" spans="1:18" ht="4.7" customHeight="1" x14ac:dyDescent="0.15">
      <c r="A70" s="300"/>
      <c r="B70" s="301"/>
      <c r="C70" s="301"/>
      <c r="D70" s="302"/>
      <c r="E70" s="300"/>
      <c r="F70" s="302"/>
      <c r="G70" s="305"/>
      <c r="H70" s="295"/>
      <c r="I70" s="285"/>
      <c r="J70" s="289"/>
      <c r="K70" s="290"/>
      <c r="L70" s="295"/>
      <c r="M70" s="285"/>
      <c r="N70" s="289"/>
      <c r="O70" s="290"/>
      <c r="P70" s="215"/>
      <c r="Q70" s="216"/>
      <c r="R70" s="217"/>
    </row>
    <row r="71" spans="1:18" ht="4.7" customHeight="1" x14ac:dyDescent="0.15">
      <c r="A71" s="221"/>
      <c r="B71" s="275"/>
      <c r="C71" s="275"/>
      <c r="D71" s="222"/>
      <c r="E71" s="221"/>
      <c r="F71" s="222"/>
      <c r="G71" s="303"/>
      <c r="H71" s="231"/>
      <c r="I71" s="267"/>
      <c r="J71" s="258"/>
      <c r="K71" s="277"/>
      <c r="L71" s="231"/>
      <c r="M71" s="267"/>
      <c r="N71" s="258"/>
      <c r="O71" s="277"/>
      <c r="P71" s="221"/>
      <c r="Q71" s="275"/>
      <c r="R71" s="222"/>
    </row>
    <row r="72" spans="1:18" ht="4.7" customHeight="1" x14ac:dyDescent="0.15">
      <c r="A72" s="212"/>
      <c r="B72" s="213"/>
      <c r="C72" s="213"/>
      <c r="D72" s="214"/>
      <c r="E72" s="212"/>
      <c r="F72" s="214"/>
      <c r="G72" s="304"/>
      <c r="H72" s="280"/>
      <c r="I72" s="296"/>
      <c r="J72" s="278"/>
      <c r="K72" s="279"/>
      <c r="L72" s="280"/>
      <c r="M72" s="296"/>
      <c r="N72" s="278"/>
      <c r="O72" s="279"/>
      <c r="P72" s="212"/>
      <c r="Q72" s="213"/>
      <c r="R72" s="214"/>
    </row>
    <row r="73" spans="1:18" ht="4.7" customHeight="1" x14ac:dyDescent="0.15">
      <c r="A73" s="212"/>
      <c r="B73" s="213"/>
      <c r="C73" s="213"/>
      <c r="D73" s="214"/>
      <c r="E73" s="212"/>
      <c r="F73" s="214"/>
      <c r="G73" s="304"/>
      <c r="H73" s="280"/>
      <c r="I73" s="296"/>
      <c r="J73" s="278"/>
      <c r="K73" s="279"/>
      <c r="L73" s="280"/>
      <c r="M73" s="296"/>
      <c r="N73" s="278"/>
      <c r="O73" s="279"/>
      <c r="P73" s="212"/>
      <c r="Q73" s="213"/>
      <c r="R73" s="214"/>
    </row>
    <row r="74" spans="1:18" ht="4.7" customHeight="1" x14ac:dyDescent="0.15">
      <c r="A74" s="297"/>
      <c r="B74" s="298"/>
      <c r="C74" s="298"/>
      <c r="D74" s="299"/>
      <c r="E74" s="297"/>
      <c r="F74" s="299"/>
      <c r="G74" s="304"/>
      <c r="H74" s="293"/>
      <c r="I74" s="283"/>
      <c r="J74" s="286"/>
      <c r="K74" s="287"/>
      <c r="L74" s="293"/>
      <c r="M74" s="283"/>
      <c r="N74" s="286"/>
      <c r="O74" s="287"/>
      <c r="P74" s="212"/>
      <c r="Q74" s="213"/>
      <c r="R74" s="214"/>
    </row>
    <row r="75" spans="1:18" ht="4.7" customHeight="1" x14ac:dyDescent="0.15">
      <c r="A75" s="297"/>
      <c r="B75" s="298"/>
      <c r="C75" s="298"/>
      <c r="D75" s="299"/>
      <c r="E75" s="297"/>
      <c r="F75" s="299"/>
      <c r="G75" s="304"/>
      <c r="H75" s="294"/>
      <c r="I75" s="284"/>
      <c r="J75" s="288"/>
      <c r="K75" s="287"/>
      <c r="L75" s="294"/>
      <c r="M75" s="284"/>
      <c r="N75" s="288"/>
      <c r="O75" s="287"/>
      <c r="P75" s="212"/>
      <c r="Q75" s="213"/>
      <c r="R75" s="214"/>
    </row>
    <row r="76" spans="1:18" ht="4.7" customHeight="1" x14ac:dyDescent="0.15">
      <c r="A76" s="300"/>
      <c r="B76" s="301"/>
      <c r="C76" s="301"/>
      <c r="D76" s="302"/>
      <c r="E76" s="300"/>
      <c r="F76" s="302"/>
      <c r="G76" s="305"/>
      <c r="H76" s="295"/>
      <c r="I76" s="285"/>
      <c r="J76" s="289"/>
      <c r="K76" s="290"/>
      <c r="L76" s="295"/>
      <c r="M76" s="285"/>
      <c r="N76" s="289"/>
      <c r="O76" s="290"/>
      <c r="P76" s="215"/>
      <c r="Q76" s="216"/>
      <c r="R76" s="217"/>
    </row>
    <row r="77" spans="1:18" ht="4.7" customHeight="1" x14ac:dyDescent="0.15">
      <c r="A77" s="221"/>
      <c r="B77" s="275"/>
      <c r="C77" s="275"/>
      <c r="D77" s="222"/>
      <c r="E77" s="221"/>
      <c r="F77" s="222"/>
      <c r="G77" s="303"/>
      <c r="H77" s="231"/>
      <c r="I77" s="267"/>
      <c r="J77" s="258"/>
      <c r="K77" s="277"/>
      <c r="L77" s="231"/>
      <c r="M77" s="267"/>
      <c r="N77" s="258"/>
      <c r="O77" s="277"/>
      <c r="P77" s="221"/>
      <c r="Q77" s="275"/>
      <c r="R77" s="222"/>
    </row>
    <row r="78" spans="1:18" ht="4.7" customHeight="1" x14ac:dyDescent="0.15">
      <c r="A78" s="212"/>
      <c r="B78" s="213"/>
      <c r="C78" s="213"/>
      <c r="D78" s="214"/>
      <c r="E78" s="212"/>
      <c r="F78" s="214"/>
      <c r="G78" s="304"/>
      <c r="H78" s="280"/>
      <c r="I78" s="296"/>
      <c r="J78" s="278"/>
      <c r="K78" s="279"/>
      <c r="L78" s="280"/>
      <c r="M78" s="296"/>
      <c r="N78" s="278"/>
      <c r="O78" s="279"/>
      <c r="P78" s="212"/>
      <c r="Q78" s="213"/>
      <c r="R78" s="214"/>
    </row>
    <row r="79" spans="1:18" ht="4.7" customHeight="1" x14ac:dyDescent="0.15">
      <c r="A79" s="212"/>
      <c r="B79" s="213"/>
      <c r="C79" s="213"/>
      <c r="D79" s="214"/>
      <c r="E79" s="212"/>
      <c r="F79" s="214"/>
      <c r="G79" s="304"/>
      <c r="H79" s="280"/>
      <c r="I79" s="296"/>
      <c r="J79" s="278"/>
      <c r="K79" s="279"/>
      <c r="L79" s="280"/>
      <c r="M79" s="296"/>
      <c r="N79" s="278"/>
      <c r="O79" s="279"/>
      <c r="P79" s="212"/>
      <c r="Q79" s="213"/>
      <c r="R79" s="214"/>
    </row>
    <row r="80" spans="1:18" ht="4.7" customHeight="1" x14ac:dyDescent="0.15">
      <c r="A80" s="297"/>
      <c r="B80" s="298"/>
      <c r="C80" s="298"/>
      <c r="D80" s="299"/>
      <c r="E80" s="297"/>
      <c r="F80" s="299"/>
      <c r="G80" s="304"/>
      <c r="H80" s="293"/>
      <c r="I80" s="283"/>
      <c r="J80" s="286"/>
      <c r="K80" s="287"/>
      <c r="L80" s="293"/>
      <c r="M80" s="283"/>
      <c r="N80" s="286"/>
      <c r="O80" s="287"/>
      <c r="P80" s="212"/>
      <c r="Q80" s="213"/>
      <c r="R80" s="214"/>
    </row>
    <row r="81" spans="1:18" ht="4.7" customHeight="1" x14ac:dyDescent="0.15">
      <c r="A81" s="297"/>
      <c r="B81" s="298"/>
      <c r="C81" s="298"/>
      <c r="D81" s="299"/>
      <c r="E81" s="297"/>
      <c r="F81" s="299"/>
      <c r="G81" s="304"/>
      <c r="H81" s="294"/>
      <c r="I81" s="284"/>
      <c r="J81" s="288"/>
      <c r="K81" s="287"/>
      <c r="L81" s="294"/>
      <c r="M81" s="284"/>
      <c r="N81" s="288"/>
      <c r="O81" s="287"/>
      <c r="P81" s="212"/>
      <c r="Q81" s="213"/>
      <c r="R81" s="214"/>
    </row>
    <row r="82" spans="1:18" ht="4.7" customHeight="1" x14ac:dyDescent="0.15">
      <c r="A82" s="300"/>
      <c r="B82" s="301"/>
      <c r="C82" s="301"/>
      <c r="D82" s="302"/>
      <c r="E82" s="300"/>
      <c r="F82" s="302"/>
      <c r="G82" s="305"/>
      <c r="H82" s="295"/>
      <c r="I82" s="285"/>
      <c r="J82" s="289"/>
      <c r="K82" s="290"/>
      <c r="L82" s="295"/>
      <c r="M82" s="285"/>
      <c r="N82" s="289"/>
      <c r="O82" s="290"/>
      <c r="P82" s="215"/>
      <c r="Q82" s="216"/>
      <c r="R82" s="217"/>
    </row>
    <row r="83" spans="1:18" ht="4.7" customHeight="1" x14ac:dyDescent="0.15">
      <c r="A83" s="221"/>
      <c r="B83" s="275"/>
      <c r="C83" s="275"/>
      <c r="D83" s="222"/>
      <c r="E83" s="221"/>
      <c r="F83" s="222"/>
      <c r="G83" s="303" t="s">
        <v>117</v>
      </c>
      <c r="H83" s="231"/>
      <c r="I83" s="267"/>
      <c r="J83" s="258"/>
      <c r="K83" s="277"/>
      <c r="L83" s="231"/>
      <c r="M83" s="267"/>
      <c r="N83" s="258"/>
      <c r="O83" s="277"/>
      <c r="P83" s="221"/>
      <c r="Q83" s="275"/>
      <c r="R83" s="222"/>
    </row>
    <row r="84" spans="1:18" ht="4.7" customHeight="1" x14ac:dyDescent="0.15">
      <c r="A84" s="212"/>
      <c r="B84" s="213"/>
      <c r="C84" s="213"/>
      <c r="D84" s="214"/>
      <c r="E84" s="212"/>
      <c r="F84" s="214"/>
      <c r="G84" s="304"/>
      <c r="H84" s="280"/>
      <c r="I84" s="296"/>
      <c r="J84" s="278"/>
      <c r="K84" s="279"/>
      <c r="L84" s="280"/>
      <c r="M84" s="296"/>
      <c r="N84" s="278"/>
      <c r="O84" s="279"/>
      <c r="P84" s="212"/>
      <c r="Q84" s="213"/>
      <c r="R84" s="214"/>
    </row>
    <row r="85" spans="1:18" ht="4.7" customHeight="1" x14ac:dyDescent="0.15">
      <c r="A85" s="212"/>
      <c r="B85" s="213"/>
      <c r="C85" s="213"/>
      <c r="D85" s="214"/>
      <c r="E85" s="212"/>
      <c r="F85" s="214"/>
      <c r="G85" s="304"/>
      <c r="H85" s="280"/>
      <c r="I85" s="296"/>
      <c r="J85" s="278"/>
      <c r="K85" s="279"/>
      <c r="L85" s="280"/>
      <c r="M85" s="296"/>
      <c r="N85" s="278"/>
      <c r="O85" s="279"/>
      <c r="P85" s="212"/>
      <c r="Q85" s="213"/>
      <c r="R85" s="214"/>
    </row>
    <row r="86" spans="1:18" ht="4.7" customHeight="1" x14ac:dyDescent="0.15">
      <c r="A86" s="297" t="s">
        <v>195</v>
      </c>
      <c r="B86" s="298"/>
      <c r="C86" s="298"/>
      <c r="D86" s="299"/>
      <c r="E86" s="297"/>
      <c r="F86" s="299"/>
      <c r="G86" s="304"/>
      <c r="H86" s="293">
        <v>1</v>
      </c>
      <c r="I86" s="283" t="s">
        <v>196</v>
      </c>
      <c r="J86" s="286"/>
      <c r="K86" s="287"/>
      <c r="L86" s="293"/>
      <c r="M86" s="283"/>
      <c r="N86" s="286"/>
      <c r="O86" s="287"/>
      <c r="P86" s="212"/>
      <c r="Q86" s="213"/>
      <c r="R86" s="214"/>
    </row>
    <row r="87" spans="1:18" ht="4.7" customHeight="1" x14ac:dyDescent="0.15">
      <c r="A87" s="297"/>
      <c r="B87" s="298"/>
      <c r="C87" s="298"/>
      <c r="D87" s="299"/>
      <c r="E87" s="297"/>
      <c r="F87" s="299"/>
      <c r="G87" s="304"/>
      <c r="H87" s="294"/>
      <c r="I87" s="284"/>
      <c r="J87" s="288"/>
      <c r="K87" s="287"/>
      <c r="L87" s="294"/>
      <c r="M87" s="284"/>
      <c r="N87" s="288"/>
      <c r="O87" s="287"/>
      <c r="P87" s="212"/>
      <c r="Q87" s="213"/>
      <c r="R87" s="214"/>
    </row>
    <row r="88" spans="1:18" ht="4.7" customHeight="1" x14ac:dyDescent="0.15">
      <c r="A88" s="300"/>
      <c r="B88" s="301"/>
      <c r="C88" s="301"/>
      <c r="D88" s="302"/>
      <c r="E88" s="300"/>
      <c r="F88" s="302"/>
      <c r="G88" s="305"/>
      <c r="H88" s="295"/>
      <c r="I88" s="285"/>
      <c r="J88" s="289"/>
      <c r="K88" s="290"/>
      <c r="L88" s="295"/>
      <c r="M88" s="285"/>
      <c r="N88" s="289"/>
      <c r="O88" s="290"/>
      <c r="P88" s="215"/>
      <c r="Q88" s="216"/>
      <c r="R88" s="217"/>
    </row>
    <row r="89" spans="1:18" ht="4.7" customHeight="1" x14ac:dyDescent="0.15">
      <c r="A89" s="221"/>
      <c r="B89" s="275"/>
      <c r="C89" s="275"/>
      <c r="D89" s="222"/>
      <c r="E89" s="221"/>
      <c r="F89" s="222"/>
      <c r="G89" s="303" t="s">
        <v>117</v>
      </c>
      <c r="H89" s="231"/>
      <c r="I89" s="267"/>
      <c r="J89" s="258"/>
      <c r="K89" s="277"/>
      <c r="L89" s="231"/>
      <c r="M89" s="267"/>
      <c r="N89" s="258"/>
      <c r="O89" s="277"/>
      <c r="P89" s="221"/>
      <c r="Q89" s="275"/>
      <c r="R89" s="222"/>
    </row>
    <row r="90" spans="1:18" ht="4.7" customHeight="1" x14ac:dyDescent="0.15">
      <c r="A90" s="212"/>
      <c r="B90" s="213"/>
      <c r="C90" s="213"/>
      <c r="D90" s="214"/>
      <c r="E90" s="212"/>
      <c r="F90" s="214"/>
      <c r="G90" s="304"/>
      <c r="H90" s="280"/>
      <c r="I90" s="296"/>
      <c r="J90" s="278"/>
      <c r="K90" s="279"/>
      <c r="L90" s="280"/>
      <c r="M90" s="296"/>
      <c r="N90" s="278"/>
      <c r="O90" s="279"/>
      <c r="P90" s="212"/>
      <c r="Q90" s="213"/>
      <c r="R90" s="214"/>
    </row>
    <row r="91" spans="1:18" ht="4.7" customHeight="1" x14ac:dyDescent="0.15">
      <c r="A91" s="212"/>
      <c r="B91" s="213"/>
      <c r="C91" s="213"/>
      <c r="D91" s="214"/>
      <c r="E91" s="212"/>
      <c r="F91" s="214"/>
      <c r="G91" s="304"/>
      <c r="H91" s="280"/>
      <c r="I91" s="296"/>
      <c r="J91" s="278"/>
      <c r="K91" s="279"/>
      <c r="L91" s="280"/>
      <c r="M91" s="296"/>
      <c r="N91" s="278"/>
      <c r="O91" s="279"/>
      <c r="P91" s="212"/>
      <c r="Q91" s="213"/>
      <c r="R91" s="214"/>
    </row>
    <row r="92" spans="1:18" ht="4.7" customHeight="1" x14ac:dyDescent="0.15">
      <c r="A92" s="297" t="s">
        <v>197</v>
      </c>
      <c r="B92" s="298"/>
      <c r="C92" s="298"/>
      <c r="D92" s="299"/>
      <c r="E92" s="297"/>
      <c r="F92" s="299"/>
      <c r="G92" s="304"/>
      <c r="H92" s="293">
        <v>1</v>
      </c>
      <c r="I92" s="283" t="s">
        <v>196</v>
      </c>
      <c r="J92" s="286"/>
      <c r="K92" s="287"/>
      <c r="L92" s="293"/>
      <c r="M92" s="283"/>
      <c r="N92" s="286"/>
      <c r="O92" s="287"/>
      <c r="P92" s="212"/>
      <c r="Q92" s="213"/>
      <c r="R92" s="214"/>
    </row>
    <row r="93" spans="1:18" ht="4.7" customHeight="1" x14ac:dyDescent="0.15">
      <c r="A93" s="297"/>
      <c r="B93" s="298"/>
      <c r="C93" s="298"/>
      <c r="D93" s="299"/>
      <c r="E93" s="297"/>
      <c r="F93" s="299"/>
      <c r="G93" s="304"/>
      <c r="H93" s="294"/>
      <c r="I93" s="284"/>
      <c r="J93" s="288"/>
      <c r="K93" s="287"/>
      <c r="L93" s="294"/>
      <c r="M93" s="284"/>
      <c r="N93" s="288"/>
      <c r="O93" s="287"/>
      <c r="P93" s="212"/>
      <c r="Q93" s="213"/>
      <c r="R93" s="214"/>
    </row>
    <row r="94" spans="1:18" ht="4.7" customHeight="1" x14ac:dyDescent="0.15">
      <c r="A94" s="300"/>
      <c r="B94" s="301"/>
      <c r="C94" s="301"/>
      <c r="D94" s="302"/>
      <c r="E94" s="300"/>
      <c r="F94" s="302"/>
      <c r="G94" s="305"/>
      <c r="H94" s="295"/>
      <c r="I94" s="285"/>
      <c r="J94" s="289"/>
      <c r="K94" s="290"/>
      <c r="L94" s="295"/>
      <c r="M94" s="285"/>
      <c r="N94" s="289"/>
      <c r="O94" s="290"/>
      <c r="P94" s="215"/>
      <c r="Q94" s="216"/>
      <c r="R94" s="217"/>
    </row>
    <row r="97" spans="1:18" ht="31.5" customHeight="1" x14ac:dyDescent="0.15">
      <c r="P97" s="94" t="s">
        <v>102</v>
      </c>
      <c r="Q97" s="74"/>
      <c r="R97" s="74"/>
    </row>
    <row r="98" spans="1:18" s="29" customFormat="1" ht="8.1" customHeight="1" x14ac:dyDescent="0.15">
      <c r="A98" s="26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8"/>
    </row>
    <row r="99" spans="1:18" s="29" customFormat="1" ht="14.1" customHeight="1" x14ac:dyDescent="0.15">
      <c r="A99" s="33"/>
      <c r="D99" s="306" t="s">
        <v>64</v>
      </c>
      <c r="E99" s="199"/>
      <c r="F99" s="199"/>
      <c r="G99" s="61"/>
      <c r="H99" s="29" t="s">
        <v>103</v>
      </c>
      <c r="I99" s="38"/>
      <c r="J99" s="38"/>
      <c r="K99" s="29" t="s">
        <v>104</v>
      </c>
      <c r="R99" s="31"/>
    </row>
    <row r="100" spans="1:18" s="29" customFormat="1" ht="14.1" customHeight="1" x14ac:dyDescent="0.15">
      <c r="A100" s="64" t="s">
        <v>11</v>
      </c>
      <c r="B100" s="37" t="s">
        <v>198</v>
      </c>
      <c r="C100" s="65" t="s">
        <v>12</v>
      </c>
      <c r="D100" s="199"/>
      <c r="E100" s="199"/>
      <c r="F100" s="199"/>
      <c r="G100" s="61"/>
      <c r="O100" s="63">
        <v>100</v>
      </c>
      <c r="P100" s="32" t="s">
        <v>105</v>
      </c>
      <c r="Q100" s="32" t="s">
        <v>2</v>
      </c>
      <c r="R100" s="31"/>
    </row>
    <row r="101" spans="1:18" s="29" customFormat="1" ht="14.1" customHeight="1" x14ac:dyDescent="0.25">
      <c r="A101" s="33"/>
      <c r="D101" s="199"/>
      <c r="E101" s="199"/>
      <c r="F101" s="199"/>
      <c r="G101" s="62"/>
      <c r="H101" s="29" t="s">
        <v>79</v>
      </c>
      <c r="I101" s="38"/>
      <c r="J101" s="38"/>
      <c r="K101" s="29" t="s">
        <v>79</v>
      </c>
      <c r="O101" s="174" t="s">
        <v>39</v>
      </c>
      <c r="P101" s="174"/>
      <c r="Q101" s="174"/>
      <c r="R101" s="31"/>
    </row>
    <row r="102" spans="1:18" s="29" customFormat="1" ht="8.1" customHeight="1" x14ac:dyDescent="0.15">
      <c r="A102" s="34"/>
      <c r="B102" s="35"/>
      <c r="C102" s="35"/>
      <c r="D102" s="35"/>
      <c r="E102" s="35"/>
      <c r="F102" s="35"/>
      <c r="G102" s="35"/>
      <c r="H102" s="35"/>
      <c r="I102" s="35"/>
      <c r="J102" s="35"/>
      <c r="K102" s="35"/>
      <c r="L102" s="35"/>
      <c r="M102" s="35"/>
      <c r="N102" s="35"/>
      <c r="O102" s="35"/>
      <c r="P102" s="35"/>
      <c r="Q102" s="35"/>
      <c r="R102" s="36"/>
    </row>
    <row r="103" spans="1:18" ht="14.1" customHeight="1" x14ac:dyDescent="0.15">
      <c r="A103" s="125" t="s">
        <v>22</v>
      </c>
      <c r="B103" s="121"/>
      <c r="C103" s="121"/>
      <c r="D103" s="122"/>
      <c r="E103" s="276" t="s">
        <v>63</v>
      </c>
      <c r="F103" s="122"/>
      <c r="G103" s="206" t="s">
        <v>73</v>
      </c>
      <c r="H103" s="125" t="s">
        <v>66</v>
      </c>
      <c r="I103" s="121"/>
      <c r="J103" s="121"/>
      <c r="K103" s="122"/>
      <c r="L103" s="125" t="s">
        <v>67</v>
      </c>
      <c r="M103" s="121"/>
      <c r="N103" s="121"/>
      <c r="O103" s="122"/>
      <c r="P103" s="125" t="s">
        <v>29</v>
      </c>
      <c r="Q103" s="121"/>
      <c r="R103" s="310"/>
    </row>
    <row r="104" spans="1:18" ht="14.1" customHeight="1" x14ac:dyDescent="0.15">
      <c r="A104" s="202"/>
      <c r="B104" s="176"/>
      <c r="C104" s="176"/>
      <c r="D104" s="190"/>
      <c r="E104" s="202"/>
      <c r="F104" s="190"/>
      <c r="G104" s="207"/>
      <c r="H104" s="307"/>
      <c r="I104" s="308"/>
      <c r="J104" s="308"/>
      <c r="K104" s="309"/>
      <c r="L104" s="307"/>
      <c r="M104" s="308"/>
      <c r="N104" s="308"/>
      <c r="O104" s="309"/>
      <c r="P104" s="202"/>
      <c r="Q104" s="176"/>
      <c r="R104" s="311"/>
    </row>
    <row r="105" spans="1:18" ht="14.1" customHeight="1" x14ac:dyDescent="0.15">
      <c r="A105" s="202"/>
      <c r="B105" s="176"/>
      <c r="C105" s="176"/>
      <c r="D105" s="190"/>
      <c r="E105" s="202"/>
      <c r="F105" s="190"/>
      <c r="G105" s="207"/>
      <c r="H105" s="206" t="s">
        <v>65</v>
      </c>
      <c r="I105" s="206" t="s">
        <v>24</v>
      </c>
      <c r="J105" s="206" t="s">
        <v>68</v>
      </c>
      <c r="K105" s="282"/>
      <c r="L105" s="206" t="s">
        <v>65</v>
      </c>
      <c r="M105" s="206" t="s">
        <v>24</v>
      </c>
      <c r="N105" s="206" t="s">
        <v>68</v>
      </c>
      <c r="O105" s="282"/>
      <c r="P105" s="202"/>
      <c r="Q105" s="176"/>
      <c r="R105" s="311"/>
    </row>
    <row r="106" spans="1:18" ht="14.1" customHeight="1" x14ac:dyDescent="0.15">
      <c r="A106" s="202"/>
      <c r="B106" s="176"/>
      <c r="C106" s="176"/>
      <c r="D106" s="190"/>
      <c r="E106" s="202"/>
      <c r="F106" s="190"/>
      <c r="G106" s="207"/>
      <c r="H106" s="281"/>
      <c r="I106" s="281"/>
      <c r="J106" s="281"/>
      <c r="K106" s="281"/>
      <c r="L106" s="281"/>
      <c r="M106" s="281"/>
      <c r="N106" s="281"/>
      <c r="O106" s="281"/>
      <c r="P106" s="312"/>
      <c r="Q106" s="313"/>
      <c r="R106" s="311"/>
    </row>
    <row r="107" spans="1:18" ht="4.7" customHeight="1" x14ac:dyDescent="0.15">
      <c r="A107" s="221"/>
      <c r="B107" s="275"/>
      <c r="C107" s="275"/>
      <c r="D107" s="222"/>
      <c r="E107" s="221"/>
      <c r="F107" s="222"/>
      <c r="G107" s="303" t="s">
        <v>105</v>
      </c>
      <c r="H107" s="231"/>
      <c r="I107" s="267"/>
      <c r="J107" s="258"/>
      <c r="K107" s="277"/>
      <c r="L107" s="231"/>
      <c r="M107" s="267"/>
      <c r="N107" s="258"/>
      <c r="O107" s="277"/>
      <c r="P107" s="221" t="s">
        <v>201</v>
      </c>
      <c r="Q107" s="275"/>
      <c r="R107" s="222"/>
    </row>
    <row r="108" spans="1:18" ht="4.7" customHeight="1" x14ac:dyDescent="0.15">
      <c r="A108" s="212"/>
      <c r="B108" s="213"/>
      <c r="C108" s="213"/>
      <c r="D108" s="214"/>
      <c r="E108" s="212"/>
      <c r="F108" s="214"/>
      <c r="G108" s="304"/>
      <c r="H108" s="280"/>
      <c r="I108" s="296"/>
      <c r="J108" s="278"/>
      <c r="K108" s="279"/>
      <c r="L108" s="280"/>
      <c r="M108" s="296"/>
      <c r="N108" s="278"/>
      <c r="O108" s="279"/>
      <c r="P108" s="212"/>
      <c r="Q108" s="213"/>
      <c r="R108" s="214"/>
    </row>
    <row r="109" spans="1:18" ht="4.7" customHeight="1" x14ac:dyDescent="0.15">
      <c r="A109" s="212"/>
      <c r="B109" s="213"/>
      <c r="C109" s="213"/>
      <c r="D109" s="214"/>
      <c r="E109" s="212"/>
      <c r="F109" s="214"/>
      <c r="G109" s="304"/>
      <c r="H109" s="280"/>
      <c r="I109" s="296"/>
      <c r="J109" s="278"/>
      <c r="K109" s="279"/>
      <c r="L109" s="280"/>
      <c r="M109" s="296"/>
      <c r="N109" s="278"/>
      <c r="O109" s="279"/>
      <c r="P109" s="212" t="s">
        <v>202</v>
      </c>
      <c r="Q109" s="213"/>
      <c r="R109" s="214"/>
    </row>
    <row r="110" spans="1:18" ht="4.7" customHeight="1" x14ac:dyDescent="0.15">
      <c r="A110" s="297" t="s">
        <v>199</v>
      </c>
      <c r="B110" s="298"/>
      <c r="C110" s="298"/>
      <c r="D110" s="299"/>
      <c r="E110" s="297" t="s">
        <v>200</v>
      </c>
      <c r="F110" s="299"/>
      <c r="G110" s="304"/>
      <c r="H110" s="293">
        <v>100</v>
      </c>
      <c r="I110" s="283"/>
      <c r="J110" s="286"/>
      <c r="K110" s="287"/>
      <c r="L110" s="293"/>
      <c r="M110" s="283"/>
      <c r="N110" s="286"/>
      <c r="O110" s="287"/>
      <c r="P110" s="212"/>
      <c r="Q110" s="213"/>
      <c r="R110" s="214"/>
    </row>
    <row r="111" spans="1:18" ht="4.7" customHeight="1" x14ac:dyDescent="0.15">
      <c r="A111" s="297"/>
      <c r="B111" s="298"/>
      <c r="C111" s="298"/>
      <c r="D111" s="299"/>
      <c r="E111" s="297"/>
      <c r="F111" s="299"/>
      <c r="G111" s="304"/>
      <c r="H111" s="294"/>
      <c r="I111" s="291"/>
      <c r="J111" s="288"/>
      <c r="K111" s="287"/>
      <c r="L111" s="294"/>
      <c r="M111" s="284"/>
      <c r="N111" s="288"/>
      <c r="O111" s="287"/>
      <c r="P111" s="212"/>
      <c r="Q111" s="213"/>
      <c r="R111" s="214"/>
    </row>
    <row r="112" spans="1:18" ht="4.7" customHeight="1" x14ac:dyDescent="0.15">
      <c r="A112" s="300"/>
      <c r="B112" s="301"/>
      <c r="C112" s="301"/>
      <c r="D112" s="302"/>
      <c r="E112" s="300"/>
      <c r="F112" s="302"/>
      <c r="G112" s="305"/>
      <c r="H112" s="295"/>
      <c r="I112" s="292"/>
      <c r="J112" s="289"/>
      <c r="K112" s="290"/>
      <c r="L112" s="295"/>
      <c r="M112" s="285"/>
      <c r="N112" s="289"/>
      <c r="O112" s="290"/>
      <c r="P112" s="215"/>
      <c r="Q112" s="216"/>
      <c r="R112" s="217"/>
    </row>
    <row r="113" spans="1:18" ht="4.7" customHeight="1" x14ac:dyDescent="0.15">
      <c r="A113" s="221"/>
      <c r="B113" s="275"/>
      <c r="C113" s="275"/>
      <c r="D113" s="222"/>
      <c r="E113" s="221"/>
      <c r="F113" s="222"/>
      <c r="G113" s="303"/>
      <c r="H113" s="231"/>
      <c r="I113" s="267"/>
      <c r="J113" s="258"/>
      <c r="K113" s="277"/>
      <c r="L113" s="231"/>
      <c r="M113" s="267"/>
      <c r="N113" s="258"/>
      <c r="O113" s="277"/>
      <c r="P113" s="221"/>
      <c r="Q113" s="275"/>
      <c r="R113" s="222"/>
    </row>
    <row r="114" spans="1:18" ht="4.7" customHeight="1" x14ac:dyDescent="0.15">
      <c r="A114" s="212"/>
      <c r="B114" s="213"/>
      <c r="C114" s="213"/>
      <c r="D114" s="214"/>
      <c r="E114" s="212"/>
      <c r="F114" s="214"/>
      <c r="G114" s="304"/>
      <c r="H114" s="280"/>
      <c r="I114" s="296"/>
      <c r="J114" s="278"/>
      <c r="K114" s="279"/>
      <c r="L114" s="280"/>
      <c r="M114" s="296"/>
      <c r="N114" s="278"/>
      <c r="O114" s="279"/>
      <c r="P114" s="212"/>
      <c r="Q114" s="213"/>
      <c r="R114" s="214"/>
    </row>
    <row r="115" spans="1:18" ht="4.7" customHeight="1" x14ac:dyDescent="0.15">
      <c r="A115" s="212"/>
      <c r="B115" s="213"/>
      <c r="C115" s="213"/>
      <c r="D115" s="214"/>
      <c r="E115" s="212"/>
      <c r="F115" s="214"/>
      <c r="G115" s="304"/>
      <c r="H115" s="280"/>
      <c r="I115" s="296"/>
      <c r="J115" s="278"/>
      <c r="K115" s="279"/>
      <c r="L115" s="280"/>
      <c r="M115" s="296"/>
      <c r="N115" s="278"/>
      <c r="O115" s="279"/>
      <c r="P115" s="212"/>
      <c r="Q115" s="213"/>
      <c r="R115" s="214"/>
    </row>
    <row r="116" spans="1:18" ht="4.7" customHeight="1" x14ac:dyDescent="0.15">
      <c r="A116" s="297"/>
      <c r="B116" s="298"/>
      <c r="C116" s="298"/>
      <c r="D116" s="299"/>
      <c r="E116" s="297"/>
      <c r="F116" s="299"/>
      <c r="G116" s="304"/>
      <c r="H116" s="293"/>
      <c r="I116" s="283"/>
      <c r="J116" s="286"/>
      <c r="K116" s="287"/>
      <c r="L116" s="293"/>
      <c r="M116" s="283"/>
      <c r="N116" s="286"/>
      <c r="O116" s="287"/>
      <c r="P116" s="212"/>
      <c r="Q116" s="213"/>
      <c r="R116" s="214"/>
    </row>
    <row r="117" spans="1:18" ht="4.7" customHeight="1" x14ac:dyDescent="0.15">
      <c r="A117" s="297"/>
      <c r="B117" s="298"/>
      <c r="C117" s="298"/>
      <c r="D117" s="299"/>
      <c r="E117" s="297"/>
      <c r="F117" s="299"/>
      <c r="G117" s="304"/>
      <c r="H117" s="294"/>
      <c r="I117" s="284"/>
      <c r="J117" s="288"/>
      <c r="K117" s="287"/>
      <c r="L117" s="294"/>
      <c r="M117" s="284"/>
      <c r="N117" s="288"/>
      <c r="O117" s="287"/>
      <c r="P117" s="212"/>
      <c r="Q117" s="213"/>
      <c r="R117" s="214"/>
    </row>
    <row r="118" spans="1:18" ht="4.7" customHeight="1" x14ac:dyDescent="0.15">
      <c r="A118" s="300"/>
      <c r="B118" s="301"/>
      <c r="C118" s="301"/>
      <c r="D118" s="302"/>
      <c r="E118" s="300"/>
      <c r="F118" s="302"/>
      <c r="G118" s="305"/>
      <c r="H118" s="295"/>
      <c r="I118" s="285"/>
      <c r="J118" s="289"/>
      <c r="K118" s="290"/>
      <c r="L118" s="295"/>
      <c r="M118" s="285"/>
      <c r="N118" s="289"/>
      <c r="O118" s="290"/>
      <c r="P118" s="215"/>
      <c r="Q118" s="216"/>
      <c r="R118" s="217"/>
    </row>
    <row r="119" spans="1:18" ht="4.7" customHeight="1" x14ac:dyDescent="0.15">
      <c r="A119" s="221"/>
      <c r="B119" s="275"/>
      <c r="C119" s="275"/>
      <c r="D119" s="222"/>
      <c r="E119" s="221"/>
      <c r="F119" s="222"/>
      <c r="G119" s="303"/>
      <c r="H119" s="231"/>
      <c r="I119" s="267"/>
      <c r="J119" s="258"/>
      <c r="K119" s="277"/>
      <c r="L119" s="231"/>
      <c r="M119" s="267"/>
      <c r="N119" s="258"/>
      <c r="O119" s="277"/>
      <c r="P119" s="221"/>
      <c r="Q119" s="275"/>
      <c r="R119" s="222"/>
    </row>
    <row r="120" spans="1:18" ht="4.7" customHeight="1" x14ac:dyDescent="0.15">
      <c r="A120" s="212"/>
      <c r="B120" s="213"/>
      <c r="C120" s="213"/>
      <c r="D120" s="214"/>
      <c r="E120" s="212"/>
      <c r="F120" s="214"/>
      <c r="G120" s="304"/>
      <c r="H120" s="280"/>
      <c r="I120" s="296"/>
      <c r="J120" s="278"/>
      <c r="K120" s="279"/>
      <c r="L120" s="280"/>
      <c r="M120" s="296"/>
      <c r="N120" s="278"/>
      <c r="O120" s="279"/>
      <c r="P120" s="212"/>
      <c r="Q120" s="213"/>
      <c r="R120" s="214"/>
    </row>
    <row r="121" spans="1:18" ht="4.7" customHeight="1" x14ac:dyDescent="0.15">
      <c r="A121" s="212"/>
      <c r="B121" s="213"/>
      <c r="C121" s="213"/>
      <c r="D121" s="214"/>
      <c r="E121" s="212"/>
      <c r="F121" s="214"/>
      <c r="G121" s="304"/>
      <c r="H121" s="280"/>
      <c r="I121" s="296"/>
      <c r="J121" s="278"/>
      <c r="K121" s="279"/>
      <c r="L121" s="280"/>
      <c r="M121" s="296"/>
      <c r="N121" s="278"/>
      <c r="O121" s="279"/>
      <c r="P121" s="212"/>
      <c r="Q121" s="213"/>
      <c r="R121" s="214"/>
    </row>
    <row r="122" spans="1:18" ht="4.7" customHeight="1" x14ac:dyDescent="0.15">
      <c r="A122" s="297"/>
      <c r="B122" s="298"/>
      <c r="C122" s="298"/>
      <c r="D122" s="299"/>
      <c r="E122" s="297"/>
      <c r="F122" s="299"/>
      <c r="G122" s="304"/>
      <c r="H122" s="293"/>
      <c r="I122" s="283"/>
      <c r="J122" s="286"/>
      <c r="K122" s="287"/>
      <c r="L122" s="293"/>
      <c r="M122" s="283"/>
      <c r="N122" s="286"/>
      <c r="O122" s="287"/>
      <c r="P122" s="212"/>
      <c r="Q122" s="213"/>
      <c r="R122" s="214"/>
    </row>
    <row r="123" spans="1:18" ht="4.7" customHeight="1" x14ac:dyDescent="0.15">
      <c r="A123" s="297"/>
      <c r="B123" s="298"/>
      <c r="C123" s="298"/>
      <c r="D123" s="299"/>
      <c r="E123" s="297"/>
      <c r="F123" s="299"/>
      <c r="G123" s="304"/>
      <c r="H123" s="294"/>
      <c r="I123" s="284"/>
      <c r="J123" s="288"/>
      <c r="K123" s="287"/>
      <c r="L123" s="294"/>
      <c r="M123" s="284"/>
      <c r="N123" s="288"/>
      <c r="O123" s="287"/>
      <c r="P123" s="212"/>
      <c r="Q123" s="213"/>
      <c r="R123" s="214"/>
    </row>
    <row r="124" spans="1:18" ht="4.7" customHeight="1" x14ac:dyDescent="0.15">
      <c r="A124" s="300"/>
      <c r="B124" s="301"/>
      <c r="C124" s="301"/>
      <c r="D124" s="302"/>
      <c r="E124" s="300"/>
      <c r="F124" s="302"/>
      <c r="G124" s="305"/>
      <c r="H124" s="295"/>
      <c r="I124" s="285"/>
      <c r="J124" s="289"/>
      <c r="K124" s="290"/>
      <c r="L124" s="295"/>
      <c r="M124" s="285"/>
      <c r="N124" s="289"/>
      <c r="O124" s="290"/>
      <c r="P124" s="215"/>
      <c r="Q124" s="216"/>
      <c r="R124" s="217"/>
    </row>
    <row r="125" spans="1:18" ht="4.7" customHeight="1" x14ac:dyDescent="0.15">
      <c r="A125" s="221"/>
      <c r="B125" s="275"/>
      <c r="C125" s="275"/>
      <c r="D125" s="222"/>
      <c r="E125" s="221"/>
      <c r="F125" s="222"/>
      <c r="G125" s="303"/>
      <c r="H125" s="231"/>
      <c r="I125" s="267"/>
      <c r="J125" s="258"/>
      <c r="K125" s="277"/>
      <c r="L125" s="231"/>
      <c r="M125" s="267"/>
      <c r="N125" s="258"/>
      <c r="O125" s="277"/>
      <c r="P125" s="221"/>
      <c r="Q125" s="275"/>
      <c r="R125" s="222"/>
    </row>
    <row r="126" spans="1:18" ht="4.7" customHeight="1" x14ac:dyDescent="0.15">
      <c r="A126" s="212"/>
      <c r="B126" s="213"/>
      <c r="C126" s="213"/>
      <c r="D126" s="214"/>
      <c r="E126" s="212"/>
      <c r="F126" s="214"/>
      <c r="G126" s="304"/>
      <c r="H126" s="280"/>
      <c r="I126" s="296"/>
      <c r="J126" s="278"/>
      <c r="K126" s="279"/>
      <c r="L126" s="280"/>
      <c r="M126" s="296"/>
      <c r="N126" s="278"/>
      <c r="O126" s="279"/>
      <c r="P126" s="212"/>
      <c r="Q126" s="213"/>
      <c r="R126" s="214"/>
    </row>
    <row r="127" spans="1:18" ht="4.7" customHeight="1" x14ac:dyDescent="0.15">
      <c r="A127" s="212"/>
      <c r="B127" s="213"/>
      <c r="C127" s="213"/>
      <c r="D127" s="214"/>
      <c r="E127" s="212"/>
      <c r="F127" s="214"/>
      <c r="G127" s="304"/>
      <c r="H127" s="280"/>
      <c r="I127" s="296"/>
      <c r="J127" s="278"/>
      <c r="K127" s="279"/>
      <c r="L127" s="280"/>
      <c r="M127" s="296"/>
      <c r="N127" s="278"/>
      <c r="O127" s="279"/>
      <c r="P127" s="212"/>
      <c r="Q127" s="213"/>
      <c r="R127" s="214"/>
    </row>
    <row r="128" spans="1:18" ht="4.7" customHeight="1" x14ac:dyDescent="0.15">
      <c r="A128" s="297"/>
      <c r="B128" s="298"/>
      <c r="C128" s="298"/>
      <c r="D128" s="299"/>
      <c r="E128" s="297"/>
      <c r="F128" s="299"/>
      <c r="G128" s="304"/>
      <c r="H128" s="293"/>
      <c r="I128" s="283"/>
      <c r="J128" s="286"/>
      <c r="K128" s="287"/>
      <c r="L128" s="293"/>
      <c r="M128" s="283"/>
      <c r="N128" s="286"/>
      <c r="O128" s="287"/>
      <c r="P128" s="212"/>
      <c r="Q128" s="213"/>
      <c r="R128" s="214"/>
    </row>
    <row r="129" spans="1:18" ht="4.7" customHeight="1" x14ac:dyDescent="0.15">
      <c r="A129" s="297"/>
      <c r="B129" s="298"/>
      <c r="C129" s="298"/>
      <c r="D129" s="299"/>
      <c r="E129" s="297"/>
      <c r="F129" s="299"/>
      <c r="G129" s="304"/>
      <c r="H129" s="294"/>
      <c r="I129" s="284"/>
      <c r="J129" s="288"/>
      <c r="K129" s="287"/>
      <c r="L129" s="294"/>
      <c r="M129" s="284"/>
      <c r="N129" s="288"/>
      <c r="O129" s="287"/>
      <c r="P129" s="212"/>
      <c r="Q129" s="213"/>
      <c r="R129" s="214"/>
    </row>
    <row r="130" spans="1:18" ht="4.7" customHeight="1" x14ac:dyDescent="0.15">
      <c r="A130" s="300"/>
      <c r="B130" s="301"/>
      <c r="C130" s="301"/>
      <c r="D130" s="302"/>
      <c r="E130" s="300"/>
      <c r="F130" s="302"/>
      <c r="G130" s="305"/>
      <c r="H130" s="295"/>
      <c r="I130" s="285"/>
      <c r="J130" s="289"/>
      <c r="K130" s="290"/>
      <c r="L130" s="295"/>
      <c r="M130" s="285"/>
      <c r="N130" s="289"/>
      <c r="O130" s="290"/>
      <c r="P130" s="215"/>
      <c r="Q130" s="216"/>
      <c r="R130" s="217"/>
    </row>
    <row r="131" spans="1:18" ht="4.7" customHeight="1" x14ac:dyDescent="0.15">
      <c r="A131" s="221"/>
      <c r="B131" s="275"/>
      <c r="C131" s="275"/>
      <c r="D131" s="222"/>
      <c r="E131" s="221"/>
      <c r="F131" s="222"/>
      <c r="G131" s="303"/>
      <c r="H131" s="231"/>
      <c r="I131" s="267"/>
      <c r="J131" s="258"/>
      <c r="K131" s="277"/>
      <c r="L131" s="231"/>
      <c r="M131" s="267"/>
      <c r="N131" s="258"/>
      <c r="O131" s="277"/>
      <c r="P131" s="221"/>
      <c r="Q131" s="275"/>
      <c r="R131" s="222"/>
    </row>
    <row r="132" spans="1:18" ht="4.7" customHeight="1" x14ac:dyDescent="0.15">
      <c r="A132" s="212"/>
      <c r="B132" s="213"/>
      <c r="C132" s="213"/>
      <c r="D132" s="214"/>
      <c r="E132" s="212"/>
      <c r="F132" s="214"/>
      <c r="G132" s="304"/>
      <c r="H132" s="280"/>
      <c r="I132" s="296"/>
      <c r="J132" s="278"/>
      <c r="K132" s="279"/>
      <c r="L132" s="280"/>
      <c r="M132" s="296"/>
      <c r="N132" s="278"/>
      <c r="O132" s="279"/>
      <c r="P132" s="212"/>
      <c r="Q132" s="213"/>
      <c r="R132" s="214"/>
    </row>
    <row r="133" spans="1:18" ht="4.7" customHeight="1" x14ac:dyDescent="0.15">
      <c r="A133" s="212"/>
      <c r="B133" s="213"/>
      <c r="C133" s="213"/>
      <c r="D133" s="214"/>
      <c r="E133" s="212"/>
      <c r="F133" s="214"/>
      <c r="G133" s="304"/>
      <c r="H133" s="280"/>
      <c r="I133" s="296"/>
      <c r="J133" s="278"/>
      <c r="K133" s="279"/>
      <c r="L133" s="280"/>
      <c r="M133" s="296"/>
      <c r="N133" s="278"/>
      <c r="O133" s="279"/>
      <c r="P133" s="212"/>
      <c r="Q133" s="213"/>
      <c r="R133" s="214"/>
    </row>
    <row r="134" spans="1:18" ht="4.7" customHeight="1" x14ac:dyDescent="0.15">
      <c r="A134" s="297"/>
      <c r="B134" s="298"/>
      <c r="C134" s="298"/>
      <c r="D134" s="299"/>
      <c r="E134" s="297"/>
      <c r="F134" s="299"/>
      <c r="G134" s="304"/>
      <c r="H134" s="293"/>
      <c r="I134" s="283"/>
      <c r="J134" s="286"/>
      <c r="K134" s="287"/>
      <c r="L134" s="293"/>
      <c r="M134" s="283"/>
      <c r="N134" s="286"/>
      <c r="O134" s="287"/>
      <c r="P134" s="212"/>
      <c r="Q134" s="213"/>
      <c r="R134" s="214"/>
    </row>
    <row r="135" spans="1:18" ht="4.7" customHeight="1" x14ac:dyDescent="0.15">
      <c r="A135" s="297"/>
      <c r="B135" s="298"/>
      <c r="C135" s="298"/>
      <c r="D135" s="299"/>
      <c r="E135" s="297"/>
      <c r="F135" s="299"/>
      <c r="G135" s="304"/>
      <c r="H135" s="294"/>
      <c r="I135" s="284"/>
      <c r="J135" s="288"/>
      <c r="K135" s="287"/>
      <c r="L135" s="294"/>
      <c r="M135" s="284"/>
      <c r="N135" s="288"/>
      <c r="O135" s="287"/>
      <c r="P135" s="212"/>
      <c r="Q135" s="213"/>
      <c r="R135" s="214"/>
    </row>
    <row r="136" spans="1:18" ht="4.7" customHeight="1" x14ac:dyDescent="0.15">
      <c r="A136" s="300"/>
      <c r="B136" s="301"/>
      <c r="C136" s="301"/>
      <c r="D136" s="302"/>
      <c r="E136" s="300"/>
      <c r="F136" s="302"/>
      <c r="G136" s="305"/>
      <c r="H136" s="295"/>
      <c r="I136" s="285"/>
      <c r="J136" s="289"/>
      <c r="K136" s="290"/>
      <c r="L136" s="295"/>
      <c r="M136" s="285"/>
      <c r="N136" s="289"/>
      <c r="O136" s="290"/>
      <c r="P136" s="215"/>
      <c r="Q136" s="216"/>
      <c r="R136" s="217"/>
    </row>
    <row r="137" spans="1:18" ht="4.7" customHeight="1" x14ac:dyDescent="0.15">
      <c r="A137" s="221"/>
      <c r="B137" s="275"/>
      <c r="C137" s="275"/>
      <c r="D137" s="222"/>
      <c r="E137" s="221"/>
      <c r="F137" s="222"/>
      <c r="G137" s="303"/>
      <c r="H137" s="231"/>
      <c r="I137" s="267"/>
      <c r="J137" s="258"/>
      <c r="K137" s="277"/>
      <c r="L137" s="231"/>
      <c r="M137" s="267"/>
      <c r="N137" s="258"/>
      <c r="O137" s="277"/>
      <c r="P137" s="221"/>
      <c r="Q137" s="275"/>
      <c r="R137" s="222"/>
    </row>
    <row r="138" spans="1:18" ht="4.7" customHeight="1" x14ac:dyDescent="0.15">
      <c r="A138" s="212"/>
      <c r="B138" s="213"/>
      <c r="C138" s="213"/>
      <c r="D138" s="214"/>
      <c r="E138" s="212"/>
      <c r="F138" s="214"/>
      <c r="G138" s="304"/>
      <c r="H138" s="280"/>
      <c r="I138" s="296"/>
      <c r="J138" s="278"/>
      <c r="K138" s="279"/>
      <c r="L138" s="280"/>
      <c r="M138" s="296"/>
      <c r="N138" s="278"/>
      <c r="O138" s="279"/>
      <c r="P138" s="212"/>
      <c r="Q138" s="213"/>
      <c r="R138" s="214"/>
    </row>
    <row r="139" spans="1:18" ht="4.7" customHeight="1" x14ac:dyDescent="0.15">
      <c r="A139" s="212"/>
      <c r="B139" s="213"/>
      <c r="C139" s="213"/>
      <c r="D139" s="214"/>
      <c r="E139" s="212"/>
      <c r="F139" s="214"/>
      <c r="G139" s="304"/>
      <c r="H139" s="280"/>
      <c r="I139" s="296"/>
      <c r="J139" s="278"/>
      <c r="K139" s="279"/>
      <c r="L139" s="280"/>
      <c r="M139" s="296"/>
      <c r="N139" s="278"/>
      <c r="O139" s="279"/>
      <c r="P139" s="212"/>
      <c r="Q139" s="213"/>
      <c r="R139" s="214"/>
    </row>
    <row r="140" spans="1:18" ht="4.7" customHeight="1" x14ac:dyDescent="0.15">
      <c r="A140" s="297"/>
      <c r="B140" s="298"/>
      <c r="C140" s="298"/>
      <c r="D140" s="299"/>
      <c r="E140" s="297"/>
      <c r="F140" s="299"/>
      <c r="G140" s="304"/>
      <c r="H140" s="293"/>
      <c r="I140" s="283"/>
      <c r="J140" s="286"/>
      <c r="K140" s="287"/>
      <c r="L140" s="293"/>
      <c r="M140" s="283"/>
      <c r="N140" s="286"/>
      <c r="O140" s="287"/>
      <c r="P140" s="212"/>
      <c r="Q140" s="213"/>
      <c r="R140" s="214"/>
    </row>
    <row r="141" spans="1:18" ht="4.7" customHeight="1" x14ac:dyDescent="0.15">
      <c r="A141" s="297"/>
      <c r="B141" s="298"/>
      <c r="C141" s="298"/>
      <c r="D141" s="299"/>
      <c r="E141" s="297"/>
      <c r="F141" s="299"/>
      <c r="G141" s="304"/>
      <c r="H141" s="294"/>
      <c r="I141" s="284"/>
      <c r="J141" s="288"/>
      <c r="K141" s="287"/>
      <c r="L141" s="294"/>
      <c r="M141" s="284"/>
      <c r="N141" s="288"/>
      <c r="O141" s="287"/>
      <c r="P141" s="212"/>
      <c r="Q141" s="213"/>
      <c r="R141" s="214"/>
    </row>
    <row r="142" spans="1:18" ht="4.7" customHeight="1" x14ac:dyDescent="0.15">
      <c r="A142" s="300"/>
      <c r="B142" s="301"/>
      <c r="C142" s="301"/>
      <c r="D142" s="302"/>
      <c r="E142" s="300"/>
      <c r="F142" s="302"/>
      <c r="G142" s="305"/>
      <c r="H142" s="295"/>
      <c r="I142" s="285"/>
      <c r="J142" s="289"/>
      <c r="K142" s="290"/>
      <c r="L142" s="295"/>
      <c r="M142" s="285"/>
      <c r="N142" s="289"/>
      <c r="O142" s="290"/>
      <c r="P142" s="215"/>
      <c r="Q142" s="216"/>
      <c r="R142" s="217"/>
    </row>
    <row r="143" spans="1:18" ht="4.7" customHeight="1" x14ac:dyDescent="0.15">
      <c r="A143" s="221"/>
      <c r="B143" s="275"/>
      <c r="C143" s="275"/>
      <c r="D143" s="222"/>
      <c r="E143" s="221"/>
      <c r="F143" s="222"/>
      <c r="G143" s="303"/>
      <c r="H143" s="231"/>
      <c r="I143" s="267"/>
      <c r="J143" s="258"/>
      <c r="K143" s="277"/>
      <c r="L143" s="231"/>
      <c r="M143" s="267"/>
      <c r="N143" s="258"/>
      <c r="O143" s="277"/>
      <c r="P143" s="221"/>
      <c r="Q143" s="275"/>
      <c r="R143" s="222"/>
    </row>
    <row r="144" spans="1:18" ht="4.7" customHeight="1" x14ac:dyDescent="0.15">
      <c r="A144" s="212"/>
      <c r="B144" s="213"/>
      <c r="C144" s="213"/>
      <c r="D144" s="214"/>
      <c r="E144" s="212"/>
      <c r="F144" s="214"/>
      <c r="G144" s="304"/>
      <c r="H144" s="280"/>
      <c r="I144" s="296"/>
      <c r="J144" s="278"/>
      <c r="K144" s="279"/>
      <c r="L144" s="280"/>
      <c r="M144" s="296"/>
      <c r="N144" s="278"/>
      <c r="O144" s="279"/>
      <c r="P144" s="212"/>
      <c r="Q144" s="213"/>
      <c r="R144" s="214"/>
    </row>
    <row r="145" spans="1:18" ht="4.7" customHeight="1" x14ac:dyDescent="0.15">
      <c r="A145" s="212"/>
      <c r="B145" s="213"/>
      <c r="C145" s="213"/>
      <c r="D145" s="214"/>
      <c r="E145" s="212"/>
      <c r="F145" s="214"/>
      <c r="G145" s="304"/>
      <c r="H145" s="280"/>
      <c r="I145" s="296"/>
      <c r="J145" s="278"/>
      <c r="K145" s="279"/>
      <c r="L145" s="280"/>
      <c r="M145" s="296"/>
      <c r="N145" s="278"/>
      <c r="O145" s="279"/>
      <c r="P145" s="212"/>
      <c r="Q145" s="213"/>
      <c r="R145" s="214"/>
    </row>
    <row r="146" spans="1:18" ht="4.7" customHeight="1" x14ac:dyDescent="0.15">
      <c r="A146" s="297"/>
      <c r="B146" s="298"/>
      <c r="C146" s="298"/>
      <c r="D146" s="299"/>
      <c r="E146" s="297"/>
      <c r="F146" s="299"/>
      <c r="G146" s="304"/>
      <c r="H146" s="293"/>
      <c r="I146" s="283"/>
      <c r="J146" s="286"/>
      <c r="K146" s="287"/>
      <c r="L146" s="293"/>
      <c r="M146" s="283"/>
      <c r="N146" s="286"/>
      <c r="O146" s="287"/>
      <c r="P146" s="212"/>
      <c r="Q146" s="213"/>
      <c r="R146" s="214"/>
    </row>
    <row r="147" spans="1:18" ht="4.7" customHeight="1" x14ac:dyDescent="0.15">
      <c r="A147" s="297"/>
      <c r="B147" s="298"/>
      <c r="C147" s="298"/>
      <c r="D147" s="299"/>
      <c r="E147" s="297"/>
      <c r="F147" s="299"/>
      <c r="G147" s="304"/>
      <c r="H147" s="294"/>
      <c r="I147" s="284"/>
      <c r="J147" s="288"/>
      <c r="K147" s="287"/>
      <c r="L147" s="294"/>
      <c r="M147" s="284"/>
      <c r="N147" s="288"/>
      <c r="O147" s="287"/>
      <c r="P147" s="212"/>
      <c r="Q147" s="213"/>
      <c r="R147" s="214"/>
    </row>
    <row r="148" spans="1:18" ht="4.7" customHeight="1" x14ac:dyDescent="0.15">
      <c r="A148" s="300"/>
      <c r="B148" s="301"/>
      <c r="C148" s="301"/>
      <c r="D148" s="302"/>
      <c r="E148" s="300"/>
      <c r="F148" s="302"/>
      <c r="G148" s="305"/>
      <c r="H148" s="295"/>
      <c r="I148" s="285"/>
      <c r="J148" s="289"/>
      <c r="K148" s="290"/>
      <c r="L148" s="295"/>
      <c r="M148" s="285"/>
      <c r="N148" s="289"/>
      <c r="O148" s="290"/>
      <c r="P148" s="215"/>
      <c r="Q148" s="216"/>
      <c r="R148" s="217"/>
    </row>
    <row r="149" spans="1:18" ht="4.7" customHeight="1" x14ac:dyDescent="0.15">
      <c r="A149" s="221"/>
      <c r="B149" s="275"/>
      <c r="C149" s="275"/>
      <c r="D149" s="222"/>
      <c r="E149" s="221"/>
      <c r="F149" s="222"/>
      <c r="G149" s="303"/>
      <c r="H149" s="231"/>
      <c r="I149" s="267"/>
      <c r="J149" s="258"/>
      <c r="K149" s="277"/>
      <c r="L149" s="231"/>
      <c r="M149" s="267"/>
      <c r="N149" s="258"/>
      <c r="O149" s="277"/>
      <c r="P149" s="221"/>
      <c r="Q149" s="275"/>
      <c r="R149" s="222"/>
    </row>
    <row r="150" spans="1:18" ht="4.7" customHeight="1" x14ac:dyDescent="0.15">
      <c r="A150" s="212"/>
      <c r="B150" s="213"/>
      <c r="C150" s="213"/>
      <c r="D150" s="214"/>
      <c r="E150" s="212"/>
      <c r="F150" s="214"/>
      <c r="G150" s="304"/>
      <c r="H150" s="280"/>
      <c r="I150" s="296"/>
      <c r="J150" s="278"/>
      <c r="K150" s="279"/>
      <c r="L150" s="280"/>
      <c r="M150" s="296"/>
      <c r="N150" s="278"/>
      <c r="O150" s="279"/>
      <c r="P150" s="212"/>
      <c r="Q150" s="213"/>
      <c r="R150" s="214"/>
    </row>
    <row r="151" spans="1:18" ht="4.7" customHeight="1" x14ac:dyDescent="0.15">
      <c r="A151" s="212"/>
      <c r="B151" s="213"/>
      <c r="C151" s="213"/>
      <c r="D151" s="214"/>
      <c r="E151" s="212"/>
      <c r="F151" s="214"/>
      <c r="G151" s="304"/>
      <c r="H151" s="280"/>
      <c r="I151" s="296"/>
      <c r="J151" s="278"/>
      <c r="K151" s="279"/>
      <c r="L151" s="280"/>
      <c r="M151" s="296"/>
      <c r="N151" s="278"/>
      <c r="O151" s="279"/>
      <c r="P151" s="212"/>
      <c r="Q151" s="213"/>
      <c r="R151" s="214"/>
    </row>
    <row r="152" spans="1:18" ht="4.7" customHeight="1" x14ac:dyDescent="0.15">
      <c r="A152" s="297"/>
      <c r="B152" s="298"/>
      <c r="C152" s="298"/>
      <c r="D152" s="299"/>
      <c r="E152" s="297"/>
      <c r="F152" s="299"/>
      <c r="G152" s="304"/>
      <c r="H152" s="293"/>
      <c r="I152" s="283"/>
      <c r="J152" s="286"/>
      <c r="K152" s="287"/>
      <c r="L152" s="293"/>
      <c r="M152" s="283"/>
      <c r="N152" s="286"/>
      <c r="O152" s="287"/>
      <c r="P152" s="212"/>
      <c r="Q152" s="213"/>
      <c r="R152" s="214"/>
    </row>
    <row r="153" spans="1:18" ht="4.7" customHeight="1" x14ac:dyDescent="0.15">
      <c r="A153" s="297"/>
      <c r="B153" s="298"/>
      <c r="C153" s="298"/>
      <c r="D153" s="299"/>
      <c r="E153" s="297"/>
      <c r="F153" s="299"/>
      <c r="G153" s="304"/>
      <c r="H153" s="294"/>
      <c r="I153" s="284"/>
      <c r="J153" s="288"/>
      <c r="K153" s="287"/>
      <c r="L153" s="294"/>
      <c r="M153" s="284"/>
      <c r="N153" s="288"/>
      <c r="O153" s="287"/>
      <c r="P153" s="212"/>
      <c r="Q153" s="213"/>
      <c r="R153" s="214"/>
    </row>
    <row r="154" spans="1:18" ht="4.7" customHeight="1" x14ac:dyDescent="0.15">
      <c r="A154" s="300"/>
      <c r="B154" s="301"/>
      <c r="C154" s="301"/>
      <c r="D154" s="302"/>
      <c r="E154" s="300"/>
      <c r="F154" s="302"/>
      <c r="G154" s="305"/>
      <c r="H154" s="295"/>
      <c r="I154" s="285"/>
      <c r="J154" s="289"/>
      <c r="K154" s="290"/>
      <c r="L154" s="295"/>
      <c r="M154" s="285"/>
      <c r="N154" s="289"/>
      <c r="O154" s="290"/>
      <c r="P154" s="215"/>
      <c r="Q154" s="216"/>
      <c r="R154" s="217"/>
    </row>
    <row r="155" spans="1:18" ht="4.7" customHeight="1" x14ac:dyDescent="0.15">
      <c r="A155" s="221"/>
      <c r="B155" s="275"/>
      <c r="C155" s="275"/>
      <c r="D155" s="222"/>
      <c r="E155" s="221"/>
      <c r="F155" s="222"/>
      <c r="G155" s="303"/>
      <c r="H155" s="231"/>
      <c r="I155" s="267"/>
      <c r="J155" s="258"/>
      <c r="K155" s="277"/>
      <c r="L155" s="231"/>
      <c r="M155" s="267"/>
      <c r="N155" s="258"/>
      <c r="O155" s="277"/>
      <c r="P155" s="221"/>
      <c r="Q155" s="275"/>
      <c r="R155" s="222"/>
    </row>
    <row r="156" spans="1:18" ht="4.7" customHeight="1" x14ac:dyDescent="0.15">
      <c r="A156" s="212"/>
      <c r="B156" s="213"/>
      <c r="C156" s="213"/>
      <c r="D156" s="214"/>
      <c r="E156" s="212"/>
      <c r="F156" s="214"/>
      <c r="G156" s="304"/>
      <c r="H156" s="280"/>
      <c r="I156" s="296"/>
      <c r="J156" s="278"/>
      <c r="K156" s="279"/>
      <c r="L156" s="280"/>
      <c r="M156" s="296"/>
      <c r="N156" s="278"/>
      <c r="O156" s="279"/>
      <c r="P156" s="212"/>
      <c r="Q156" s="213"/>
      <c r="R156" s="214"/>
    </row>
    <row r="157" spans="1:18" ht="4.7" customHeight="1" x14ac:dyDescent="0.15">
      <c r="A157" s="212"/>
      <c r="B157" s="213"/>
      <c r="C157" s="213"/>
      <c r="D157" s="214"/>
      <c r="E157" s="212"/>
      <c r="F157" s="214"/>
      <c r="G157" s="304"/>
      <c r="H157" s="280"/>
      <c r="I157" s="296"/>
      <c r="J157" s="278"/>
      <c r="K157" s="279"/>
      <c r="L157" s="280"/>
      <c r="M157" s="296"/>
      <c r="N157" s="278"/>
      <c r="O157" s="279"/>
      <c r="P157" s="212"/>
      <c r="Q157" s="213"/>
      <c r="R157" s="214"/>
    </row>
    <row r="158" spans="1:18" ht="4.7" customHeight="1" x14ac:dyDescent="0.15">
      <c r="A158" s="297"/>
      <c r="B158" s="298"/>
      <c r="C158" s="298"/>
      <c r="D158" s="299"/>
      <c r="E158" s="297"/>
      <c r="F158" s="299"/>
      <c r="G158" s="304"/>
      <c r="H158" s="293"/>
      <c r="I158" s="283"/>
      <c r="J158" s="286"/>
      <c r="K158" s="287"/>
      <c r="L158" s="293"/>
      <c r="M158" s="283"/>
      <c r="N158" s="286"/>
      <c r="O158" s="287"/>
      <c r="P158" s="212"/>
      <c r="Q158" s="213"/>
      <c r="R158" s="214"/>
    </row>
    <row r="159" spans="1:18" ht="4.7" customHeight="1" x14ac:dyDescent="0.15">
      <c r="A159" s="297"/>
      <c r="B159" s="298"/>
      <c r="C159" s="298"/>
      <c r="D159" s="299"/>
      <c r="E159" s="297"/>
      <c r="F159" s="299"/>
      <c r="G159" s="304"/>
      <c r="H159" s="294"/>
      <c r="I159" s="284"/>
      <c r="J159" s="288"/>
      <c r="K159" s="287"/>
      <c r="L159" s="294"/>
      <c r="M159" s="284"/>
      <c r="N159" s="288"/>
      <c r="O159" s="287"/>
      <c r="P159" s="212"/>
      <c r="Q159" s="213"/>
      <c r="R159" s="214"/>
    </row>
    <row r="160" spans="1:18" ht="4.7" customHeight="1" x14ac:dyDescent="0.15">
      <c r="A160" s="300"/>
      <c r="B160" s="301"/>
      <c r="C160" s="301"/>
      <c r="D160" s="302"/>
      <c r="E160" s="300"/>
      <c r="F160" s="302"/>
      <c r="G160" s="305"/>
      <c r="H160" s="295"/>
      <c r="I160" s="285"/>
      <c r="J160" s="289"/>
      <c r="K160" s="290"/>
      <c r="L160" s="295"/>
      <c r="M160" s="285"/>
      <c r="N160" s="289"/>
      <c r="O160" s="290"/>
      <c r="P160" s="215"/>
      <c r="Q160" s="216"/>
      <c r="R160" s="217"/>
    </row>
    <row r="161" spans="1:18" ht="4.7" customHeight="1" x14ac:dyDescent="0.15">
      <c r="A161" s="221"/>
      <c r="B161" s="275"/>
      <c r="C161" s="275"/>
      <c r="D161" s="222"/>
      <c r="E161" s="221"/>
      <c r="F161" s="222"/>
      <c r="G161" s="303"/>
      <c r="H161" s="231"/>
      <c r="I161" s="267"/>
      <c r="J161" s="258"/>
      <c r="K161" s="277"/>
      <c r="L161" s="231"/>
      <c r="M161" s="267"/>
      <c r="N161" s="258"/>
      <c r="O161" s="277"/>
      <c r="P161" s="221"/>
      <c r="Q161" s="275"/>
      <c r="R161" s="222"/>
    </row>
    <row r="162" spans="1:18" ht="4.7" customHeight="1" x14ac:dyDescent="0.15">
      <c r="A162" s="212"/>
      <c r="B162" s="213"/>
      <c r="C162" s="213"/>
      <c r="D162" s="214"/>
      <c r="E162" s="212"/>
      <c r="F162" s="214"/>
      <c r="G162" s="304"/>
      <c r="H162" s="280"/>
      <c r="I162" s="296"/>
      <c r="J162" s="278"/>
      <c r="K162" s="279"/>
      <c r="L162" s="280"/>
      <c r="M162" s="296"/>
      <c r="N162" s="278"/>
      <c r="O162" s="279"/>
      <c r="P162" s="212"/>
      <c r="Q162" s="213"/>
      <c r="R162" s="214"/>
    </row>
    <row r="163" spans="1:18" ht="4.7" customHeight="1" x14ac:dyDescent="0.15">
      <c r="A163" s="212"/>
      <c r="B163" s="213"/>
      <c r="C163" s="213"/>
      <c r="D163" s="214"/>
      <c r="E163" s="212"/>
      <c r="F163" s="214"/>
      <c r="G163" s="304"/>
      <c r="H163" s="280"/>
      <c r="I163" s="296"/>
      <c r="J163" s="278"/>
      <c r="K163" s="279"/>
      <c r="L163" s="280"/>
      <c r="M163" s="296"/>
      <c r="N163" s="278"/>
      <c r="O163" s="279"/>
      <c r="P163" s="212"/>
      <c r="Q163" s="213"/>
      <c r="R163" s="214"/>
    </row>
    <row r="164" spans="1:18" ht="4.7" customHeight="1" x14ac:dyDescent="0.15">
      <c r="A164" s="297"/>
      <c r="B164" s="298"/>
      <c r="C164" s="298"/>
      <c r="D164" s="299"/>
      <c r="E164" s="297"/>
      <c r="F164" s="299"/>
      <c r="G164" s="304"/>
      <c r="H164" s="293"/>
      <c r="I164" s="283"/>
      <c r="J164" s="286"/>
      <c r="K164" s="287"/>
      <c r="L164" s="293"/>
      <c r="M164" s="283"/>
      <c r="N164" s="286"/>
      <c r="O164" s="287"/>
      <c r="P164" s="212"/>
      <c r="Q164" s="213"/>
      <c r="R164" s="214"/>
    </row>
    <row r="165" spans="1:18" ht="4.7" customHeight="1" x14ac:dyDescent="0.15">
      <c r="A165" s="297"/>
      <c r="B165" s="298"/>
      <c r="C165" s="298"/>
      <c r="D165" s="299"/>
      <c r="E165" s="297"/>
      <c r="F165" s="299"/>
      <c r="G165" s="304"/>
      <c r="H165" s="294"/>
      <c r="I165" s="284"/>
      <c r="J165" s="288"/>
      <c r="K165" s="287"/>
      <c r="L165" s="294"/>
      <c r="M165" s="284"/>
      <c r="N165" s="288"/>
      <c r="O165" s="287"/>
      <c r="P165" s="212"/>
      <c r="Q165" s="213"/>
      <c r="R165" s="214"/>
    </row>
    <row r="166" spans="1:18" ht="4.7" customHeight="1" x14ac:dyDescent="0.15">
      <c r="A166" s="300"/>
      <c r="B166" s="301"/>
      <c r="C166" s="301"/>
      <c r="D166" s="302"/>
      <c r="E166" s="300"/>
      <c r="F166" s="302"/>
      <c r="G166" s="305"/>
      <c r="H166" s="295"/>
      <c r="I166" s="285"/>
      <c r="J166" s="289"/>
      <c r="K166" s="290"/>
      <c r="L166" s="295"/>
      <c r="M166" s="285"/>
      <c r="N166" s="289"/>
      <c r="O166" s="290"/>
      <c r="P166" s="215"/>
      <c r="Q166" s="216"/>
      <c r="R166" s="217"/>
    </row>
    <row r="167" spans="1:18" ht="4.7" customHeight="1" x14ac:dyDescent="0.15">
      <c r="A167" s="221"/>
      <c r="B167" s="275"/>
      <c r="C167" s="275"/>
      <c r="D167" s="222"/>
      <c r="E167" s="221"/>
      <c r="F167" s="222"/>
      <c r="G167" s="303"/>
      <c r="H167" s="231"/>
      <c r="I167" s="267"/>
      <c r="J167" s="258"/>
      <c r="K167" s="277"/>
      <c r="L167" s="231"/>
      <c r="M167" s="267"/>
      <c r="N167" s="258"/>
      <c r="O167" s="277"/>
      <c r="P167" s="221"/>
      <c r="Q167" s="275"/>
      <c r="R167" s="222"/>
    </row>
    <row r="168" spans="1:18" ht="4.7" customHeight="1" x14ac:dyDescent="0.15">
      <c r="A168" s="212"/>
      <c r="B168" s="213"/>
      <c r="C168" s="213"/>
      <c r="D168" s="214"/>
      <c r="E168" s="212"/>
      <c r="F168" s="214"/>
      <c r="G168" s="304"/>
      <c r="H168" s="280"/>
      <c r="I168" s="296"/>
      <c r="J168" s="278"/>
      <c r="K168" s="279"/>
      <c r="L168" s="280"/>
      <c r="M168" s="296"/>
      <c r="N168" s="278"/>
      <c r="O168" s="279"/>
      <c r="P168" s="212"/>
      <c r="Q168" s="213"/>
      <c r="R168" s="214"/>
    </row>
    <row r="169" spans="1:18" ht="4.7" customHeight="1" x14ac:dyDescent="0.15">
      <c r="A169" s="212"/>
      <c r="B169" s="213"/>
      <c r="C169" s="213"/>
      <c r="D169" s="214"/>
      <c r="E169" s="212"/>
      <c r="F169" s="214"/>
      <c r="G169" s="304"/>
      <c r="H169" s="280"/>
      <c r="I169" s="296"/>
      <c r="J169" s="278"/>
      <c r="K169" s="279"/>
      <c r="L169" s="280"/>
      <c r="M169" s="296"/>
      <c r="N169" s="278"/>
      <c r="O169" s="279"/>
      <c r="P169" s="212"/>
      <c r="Q169" s="213"/>
      <c r="R169" s="214"/>
    </row>
    <row r="170" spans="1:18" ht="4.7" customHeight="1" x14ac:dyDescent="0.15">
      <c r="A170" s="297"/>
      <c r="B170" s="298"/>
      <c r="C170" s="298"/>
      <c r="D170" s="299"/>
      <c r="E170" s="297"/>
      <c r="F170" s="299"/>
      <c r="G170" s="304"/>
      <c r="H170" s="293"/>
      <c r="I170" s="283"/>
      <c r="J170" s="286"/>
      <c r="K170" s="287"/>
      <c r="L170" s="293"/>
      <c r="M170" s="283"/>
      <c r="N170" s="286"/>
      <c r="O170" s="287"/>
      <c r="P170" s="212"/>
      <c r="Q170" s="213"/>
      <c r="R170" s="214"/>
    </row>
    <row r="171" spans="1:18" ht="4.7" customHeight="1" x14ac:dyDescent="0.15">
      <c r="A171" s="297"/>
      <c r="B171" s="298"/>
      <c r="C171" s="298"/>
      <c r="D171" s="299"/>
      <c r="E171" s="297"/>
      <c r="F171" s="299"/>
      <c r="G171" s="304"/>
      <c r="H171" s="294"/>
      <c r="I171" s="284"/>
      <c r="J171" s="288"/>
      <c r="K171" s="287"/>
      <c r="L171" s="294"/>
      <c r="M171" s="284"/>
      <c r="N171" s="288"/>
      <c r="O171" s="287"/>
      <c r="P171" s="212"/>
      <c r="Q171" s="213"/>
      <c r="R171" s="214"/>
    </row>
    <row r="172" spans="1:18" ht="4.7" customHeight="1" x14ac:dyDescent="0.15">
      <c r="A172" s="300"/>
      <c r="B172" s="301"/>
      <c r="C172" s="301"/>
      <c r="D172" s="302"/>
      <c r="E172" s="300"/>
      <c r="F172" s="302"/>
      <c r="G172" s="305"/>
      <c r="H172" s="295"/>
      <c r="I172" s="285"/>
      <c r="J172" s="289"/>
      <c r="K172" s="290"/>
      <c r="L172" s="295"/>
      <c r="M172" s="285"/>
      <c r="N172" s="289"/>
      <c r="O172" s="290"/>
      <c r="P172" s="215"/>
      <c r="Q172" s="216"/>
      <c r="R172" s="217"/>
    </row>
    <row r="173" spans="1:18" ht="4.7" customHeight="1" x14ac:dyDescent="0.15">
      <c r="A173" s="221"/>
      <c r="B173" s="275"/>
      <c r="C173" s="275"/>
      <c r="D173" s="222"/>
      <c r="E173" s="221"/>
      <c r="F173" s="222"/>
      <c r="G173" s="303"/>
      <c r="H173" s="231"/>
      <c r="I173" s="267"/>
      <c r="J173" s="258"/>
      <c r="K173" s="277"/>
      <c r="L173" s="231"/>
      <c r="M173" s="267"/>
      <c r="N173" s="258"/>
      <c r="O173" s="277"/>
      <c r="P173" s="221"/>
      <c r="Q173" s="275"/>
      <c r="R173" s="222"/>
    </row>
    <row r="174" spans="1:18" ht="4.7" customHeight="1" x14ac:dyDescent="0.15">
      <c r="A174" s="212"/>
      <c r="B174" s="213"/>
      <c r="C174" s="213"/>
      <c r="D174" s="214"/>
      <c r="E174" s="212"/>
      <c r="F174" s="214"/>
      <c r="G174" s="304"/>
      <c r="H174" s="280"/>
      <c r="I174" s="296"/>
      <c r="J174" s="278"/>
      <c r="K174" s="279"/>
      <c r="L174" s="280"/>
      <c r="M174" s="296"/>
      <c r="N174" s="278"/>
      <c r="O174" s="279"/>
      <c r="P174" s="212"/>
      <c r="Q174" s="213"/>
      <c r="R174" s="214"/>
    </row>
    <row r="175" spans="1:18" ht="4.7" customHeight="1" x14ac:dyDescent="0.15">
      <c r="A175" s="212"/>
      <c r="B175" s="213"/>
      <c r="C175" s="213"/>
      <c r="D175" s="214"/>
      <c r="E175" s="212"/>
      <c r="F175" s="214"/>
      <c r="G175" s="304"/>
      <c r="H175" s="280"/>
      <c r="I175" s="296"/>
      <c r="J175" s="278"/>
      <c r="K175" s="279"/>
      <c r="L175" s="280"/>
      <c r="M175" s="296"/>
      <c r="N175" s="278"/>
      <c r="O175" s="279"/>
      <c r="P175" s="212"/>
      <c r="Q175" s="213"/>
      <c r="R175" s="214"/>
    </row>
    <row r="176" spans="1:18" ht="4.7" customHeight="1" x14ac:dyDescent="0.15">
      <c r="A176" s="297"/>
      <c r="B176" s="298"/>
      <c r="C176" s="298"/>
      <c r="D176" s="299"/>
      <c r="E176" s="297"/>
      <c r="F176" s="299"/>
      <c r="G176" s="304"/>
      <c r="H176" s="293"/>
      <c r="I176" s="283"/>
      <c r="J176" s="286"/>
      <c r="K176" s="287"/>
      <c r="L176" s="293"/>
      <c r="M176" s="283"/>
      <c r="N176" s="286"/>
      <c r="O176" s="287"/>
      <c r="P176" s="212"/>
      <c r="Q176" s="213"/>
      <c r="R176" s="214"/>
    </row>
    <row r="177" spans="1:18" ht="4.7" customHeight="1" x14ac:dyDescent="0.15">
      <c r="A177" s="297"/>
      <c r="B177" s="298"/>
      <c r="C177" s="298"/>
      <c r="D177" s="299"/>
      <c r="E177" s="297"/>
      <c r="F177" s="299"/>
      <c r="G177" s="304"/>
      <c r="H177" s="294"/>
      <c r="I177" s="284"/>
      <c r="J177" s="288"/>
      <c r="K177" s="287"/>
      <c r="L177" s="294"/>
      <c r="M177" s="284"/>
      <c r="N177" s="288"/>
      <c r="O177" s="287"/>
      <c r="P177" s="212"/>
      <c r="Q177" s="213"/>
      <c r="R177" s="214"/>
    </row>
    <row r="178" spans="1:18" ht="4.7" customHeight="1" x14ac:dyDescent="0.15">
      <c r="A178" s="300"/>
      <c r="B178" s="301"/>
      <c r="C178" s="301"/>
      <c r="D178" s="302"/>
      <c r="E178" s="300"/>
      <c r="F178" s="302"/>
      <c r="G178" s="305"/>
      <c r="H178" s="295"/>
      <c r="I178" s="285"/>
      <c r="J178" s="289"/>
      <c r="K178" s="290"/>
      <c r="L178" s="295"/>
      <c r="M178" s="285"/>
      <c r="N178" s="289"/>
      <c r="O178" s="290"/>
      <c r="P178" s="215"/>
      <c r="Q178" s="216"/>
      <c r="R178" s="217"/>
    </row>
    <row r="179" spans="1:18" ht="4.7" customHeight="1" x14ac:dyDescent="0.15">
      <c r="A179" s="221"/>
      <c r="B179" s="275"/>
      <c r="C179" s="275"/>
      <c r="D179" s="222"/>
      <c r="E179" s="221"/>
      <c r="F179" s="222"/>
      <c r="G179" s="303" t="s">
        <v>105</v>
      </c>
      <c r="H179" s="231"/>
      <c r="I179" s="267"/>
      <c r="J179" s="258"/>
      <c r="K179" s="277"/>
      <c r="L179" s="231"/>
      <c r="M179" s="267"/>
      <c r="N179" s="258"/>
      <c r="O179" s="277"/>
      <c r="P179" s="221"/>
      <c r="Q179" s="275"/>
      <c r="R179" s="222"/>
    </row>
    <row r="180" spans="1:18" ht="4.7" customHeight="1" x14ac:dyDescent="0.15">
      <c r="A180" s="212"/>
      <c r="B180" s="213"/>
      <c r="C180" s="213"/>
      <c r="D180" s="214"/>
      <c r="E180" s="212"/>
      <c r="F180" s="214"/>
      <c r="G180" s="304"/>
      <c r="H180" s="280"/>
      <c r="I180" s="296"/>
      <c r="J180" s="278"/>
      <c r="K180" s="279"/>
      <c r="L180" s="280"/>
      <c r="M180" s="296"/>
      <c r="N180" s="278"/>
      <c r="O180" s="279"/>
      <c r="P180" s="212"/>
      <c r="Q180" s="213"/>
      <c r="R180" s="214"/>
    </row>
    <row r="181" spans="1:18" ht="4.7" customHeight="1" x14ac:dyDescent="0.15">
      <c r="A181" s="212"/>
      <c r="B181" s="213"/>
      <c r="C181" s="213"/>
      <c r="D181" s="214"/>
      <c r="E181" s="212"/>
      <c r="F181" s="214"/>
      <c r="G181" s="304"/>
      <c r="H181" s="280"/>
      <c r="I181" s="296"/>
      <c r="J181" s="278"/>
      <c r="K181" s="279"/>
      <c r="L181" s="280"/>
      <c r="M181" s="296"/>
      <c r="N181" s="278"/>
      <c r="O181" s="279"/>
      <c r="P181" s="212"/>
      <c r="Q181" s="213"/>
      <c r="R181" s="214"/>
    </row>
    <row r="182" spans="1:18" ht="4.7" customHeight="1" x14ac:dyDescent="0.15">
      <c r="A182" s="297" t="s">
        <v>195</v>
      </c>
      <c r="B182" s="298"/>
      <c r="C182" s="298"/>
      <c r="D182" s="299"/>
      <c r="E182" s="297"/>
      <c r="F182" s="299"/>
      <c r="G182" s="304"/>
      <c r="H182" s="293">
        <v>100</v>
      </c>
      <c r="I182" s="283" t="s">
        <v>196</v>
      </c>
      <c r="J182" s="286"/>
      <c r="K182" s="287"/>
      <c r="L182" s="293"/>
      <c r="M182" s="283"/>
      <c r="N182" s="286"/>
      <c r="O182" s="287"/>
      <c r="P182" s="212"/>
      <c r="Q182" s="213"/>
      <c r="R182" s="214"/>
    </row>
    <row r="183" spans="1:18" ht="4.7" customHeight="1" x14ac:dyDescent="0.15">
      <c r="A183" s="297"/>
      <c r="B183" s="298"/>
      <c r="C183" s="298"/>
      <c r="D183" s="299"/>
      <c r="E183" s="297"/>
      <c r="F183" s="299"/>
      <c r="G183" s="304"/>
      <c r="H183" s="294"/>
      <c r="I183" s="284"/>
      <c r="J183" s="288"/>
      <c r="K183" s="287"/>
      <c r="L183" s="294"/>
      <c r="M183" s="284"/>
      <c r="N183" s="288"/>
      <c r="O183" s="287"/>
      <c r="P183" s="212"/>
      <c r="Q183" s="213"/>
      <c r="R183" s="214"/>
    </row>
    <row r="184" spans="1:18" ht="4.7" customHeight="1" x14ac:dyDescent="0.15">
      <c r="A184" s="300"/>
      <c r="B184" s="301"/>
      <c r="C184" s="301"/>
      <c r="D184" s="302"/>
      <c r="E184" s="300"/>
      <c r="F184" s="302"/>
      <c r="G184" s="305"/>
      <c r="H184" s="295"/>
      <c r="I184" s="285"/>
      <c r="J184" s="289"/>
      <c r="K184" s="290"/>
      <c r="L184" s="295"/>
      <c r="M184" s="285"/>
      <c r="N184" s="289"/>
      <c r="O184" s="290"/>
      <c r="P184" s="215"/>
      <c r="Q184" s="216"/>
      <c r="R184" s="217"/>
    </row>
    <row r="185" spans="1:18" ht="4.7" customHeight="1" x14ac:dyDescent="0.15">
      <c r="A185" s="221"/>
      <c r="B185" s="275"/>
      <c r="C185" s="275"/>
      <c r="D185" s="222"/>
      <c r="E185" s="221"/>
      <c r="F185" s="222"/>
      <c r="G185" s="303" t="s">
        <v>105</v>
      </c>
      <c r="H185" s="231"/>
      <c r="I185" s="267"/>
      <c r="J185" s="258"/>
      <c r="K185" s="277"/>
      <c r="L185" s="231"/>
      <c r="M185" s="267"/>
      <c r="N185" s="258"/>
      <c r="O185" s="277"/>
      <c r="P185" s="221"/>
      <c r="Q185" s="275"/>
      <c r="R185" s="222"/>
    </row>
    <row r="186" spans="1:18" ht="4.7" customHeight="1" x14ac:dyDescent="0.15">
      <c r="A186" s="212"/>
      <c r="B186" s="213"/>
      <c r="C186" s="213"/>
      <c r="D186" s="214"/>
      <c r="E186" s="212"/>
      <c r="F186" s="214"/>
      <c r="G186" s="304"/>
      <c r="H186" s="280"/>
      <c r="I186" s="296"/>
      <c r="J186" s="278"/>
      <c r="K186" s="279"/>
      <c r="L186" s="280"/>
      <c r="M186" s="296"/>
      <c r="N186" s="278"/>
      <c r="O186" s="279"/>
      <c r="P186" s="212"/>
      <c r="Q186" s="213"/>
      <c r="R186" s="214"/>
    </row>
    <row r="187" spans="1:18" ht="4.7" customHeight="1" x14ac:dyDescent="0.15">
      <c r="A187" s="212"/>
      <c r="B187" s="213"/>
      <c r="C187" s="213"/>
      <c r="D187" s="214"/>
      <c r="E187" s="212"/>
      <c r="F187" s="214"/>
      <c r="G187" s="304"/>
      <c r="H187" s="280"/>
      <c r="I187" s="296"/>
      <c r="J187" s="278"/>
      <c r="K187" s="279"/>
      <c r="L187" s="280"/>
      <c r="M187" s="296"/>
      <c r="N187" s="278"/>
      <c r="O187" s="279"/>
      <c r="P187" s="212"/>
      <c r="Q187" s="213"/>
      <c r="R187" s="214"/>
    </row>
    <row r="188" spans="1:18" ht="4.7" customHeight="1" x14ac:dyDescent="0.15">
      <c r="A188" s="297" t="s">
        <v>197</v>
      </c>
      <c r="B188" s="298"/>
      <c r="C188" s="298"/>
      <c r="D188" s="299"/>
      <c r="E188" s="297"/>
      <c r="F188" s="299"/>
      <c r="G188" s="304"/>
      <c r="H188" s="293">
        <v>1</v>
      </c>
      <c r="I188" s="283" t="s">
        <v>196</v>
      </c>
      <c r="J188" s="286"/>
      <c r="K188" s="287"/>
      <c r="L188" s="293"/>
      <c r="M188" s="283"/>
      <c r="N188" s="286"/>
      <c r="O188" s="287"/>
      <c r="P188" s="212"/>
      <c r="Q188" s="213"/>
      <c r="R188" s="214"/>
    </row>
    <row r="189" spans="1:18" ht="4.7" customHeight="1" x14ac:dyDescent="0.15">
      <c r="A189" s="297"/>
      <c r="B189" s="298"/>
      <c r="C189" s="298"/>
      <c r="D189" s="299"/>
      <c r="E189" s="297"/>
      <c r="F189" s="299"/>
      <c r="G189" s="304"/>
      <c r="H189" s="294"/>
      <c r="I189" s="284"/>
      <c r="J189" s="288"/>
      <c r="K189" s="287"/>
      <c r="L189" s="294"/>
      <c r="M189" s="284"/>
      <c r="N189" s="288"/>
      <c r="O189" s="287"/>
      <c r="P189" s="212"/>
      <c r="Q189" s="213"/>
      <c r="R189" s="214"/>
    </row>
    <row r="190" spans="1:18" ht="4.7" customHeight="1" x14ac:dyDescent="0.15">
      <c r="A190" s="300"/>
      <c r="B190" s="301"/>
      <c r="C190" s="301"/>
      <c r="D190" s="302"/>
      <c r="E190" s="300"/>
      <c r="F190" s="302"/>
      <c r="G190" s="305"/>
      <c r="H190" s="295"/>
      <c r="I190" s="285"/>
      <c r="J190" s="289"/>
      <c r="K190" s="290"/>
      <c r="L190" s="295"/>
      <c r="M190" s="285"/>
      <c r="N190" s="289"/>
      <c r="O190" s="290"/>
      <c r="P190" s="215"/>
      <c r="Q190" s="216"/>
      <c r="R190" s="217"/>
    </row>
    <row r="193" spans="1:18" ht="31.5" customHeight="1" x14ac:dyDescent="0.15">
      <c r="P193" s="94" t="s">
        <v>102</v>
      </c>
      <c r="Q193" s="74"/>
      <c r="R193" s="74"/>
    </row>
    <row r="194" spans="1:18" s="29" customFormat="1" ht="8.1" customHeight="1" x14ac:dyDescent="0.15">
      <c r="A194" s="26"/>
      <c r="B194" s="27"/>
      <c r="C194" s="27"/>
      <c r="D194" s="27"/>
      <c r="E194" s="27"/>
      <c r="F194" s="27"/>
      <c r="G194" s="27"/>
      <c r="H194" s="27"/>
      <c r="I194" s="27"/>
      <c r="J194" s="27"/>
      <c r="K194" s="27"/>
      <c r="L194" s="27"/>
      <c r="M194" s="27"/>
      <c r="N194" s="27"/>
      <c r="O194" s="27"/>
      <c r="P194" s="27"/>
      <c r="Q194" s="27"/>
      <c r="R194" s="28"/>
    </row>
    <row r="195" spans="1:18" s="29" customFormat="1" ht="14.1" customHeight="1" x14ac:dyDescent="0.15">
      <c r="A195" s="33"/>
      <c r="D195" s="306" t="s">
        <v>64</v>
      </c>
      <c r="E195" s="199"/>
      <c r="F195" s="199"/>
      <c r="G195" s="61"/>
      <c r="H195" s="29" t="s">
        <v>146</v>
      </c>
      <c r="I195" s="38"/>
      <c r="J195" s="38"/>
      <c r="K195" s="29" t="s">
        <v>104</v>
      </c>
      <c r="R195" s="31"/>
    </row>
    <row r="196" spans="1:18" s="29" customFormat="1" ht="14.1" customHeight="1" x14ac:dyDescent="0.15">
      <c r="A196" s="64" t="s">
        <v>11</v>
      </c>
      <c r="B196" s="37" t="s">
        <v>203</v>
      </c>
      <c r="C196" s="65" t="s">
        <v>12</v>
      </c>
      <c r="D196" s="199"/>
      <c r="E196" s="199"/>
      <c r="F196" s="199"/>
      <c r="G196" s="61"/>
      <c r="O196" s="63">
        <v>100</v>
      </c>
      <c r="P196" s="32" t="s">
        <v>105</v>
      </c>
      <c r="Q196" s="32" t="s">
        <v>2</v>
      </c>
      <c r="R196" s="31"/>
    </row>
    <row r="197" spans="1:18" s="29" customFormat="1" ht="14.1" customHeight="1" x14ac:dyDescent="0.25">
      <c r="A197" s="33"/>
      <c r="D197" s="199"/>
      <c r="E197" s="199"/>
      <c r="F197" s="199"/>
      <c r="G197" s="62"/>
      <c r="H197" s="29" t="s">
        <v>79</v>
      </c>
      <c r="I197" s="38"/>
      <c r="J197" s="38"/>
      <c r="K197" s="29" t="s">
        <v>79</v>
      </c>
      <c r="O197" s="174" t="s">
        <v>39</v>
      </c>
      <c r="P197" s="174"/>
      <c r="Q197" s="174"/>
      <c r="R197" s="31"/>
    </row>
    <row r="198" spans="1:18" s="29" customFormat="1" ht="8.1" customHeight="1" x14ac:dyDescent="0.15">
      <c r="A198" s="34"/>
      <c r="B198" s="35"/>
      <c r="C198" s="35"/>
      <c r="D198" s="35"/>
      <c r="E198" s="35"/>
      <c r="F198" s="35"/>
      <c r="G198" s="35"/>
      <c r="H198" s="35"/>
      <c r="I198" s="35"/>
      <c r="J198" s="35"/>
      <c r="K198" s="35"/>
      <c r="L198" s="35"/>
      <c r="M198" s="35"/>
      <c r="N198" s="35"/>
      <c r="O198" s="35"/>
      <c r="P198" s="35"/>
      <c r="Q198" s="35"/>
      <c r="R198" s="36"/>
    </row>
    <row r="199" spans="1:18" ht="14.1" customHeight="1" x14ac:dyDescent="0.15">
      <c r="A199" s="125" t="s">
        <v>22</v>
      </c>
      <c r="B199" s="121"/>
      <c r="C199" s="121"/>
      <c r="D199" s="122"/>
      <c r="E199" s="276" t="s">
        <v>63</v>
      </c>
      <c r="F199" s="122"/>
      <c r="G199" s="206" t="s">
        <v>73</v>
      </c>
      <c r="H199" s="125" t="s">
        <v>66</v>
      </c>
      <c r="I199" s="121"/>
      <c r="J199" s="121"/>
      <c r="K199" s="122"/>
      <c r="L199" s="125" t="s">
        <v>67</v>
      </c>
      <c r="M199" s="121"/>
      <c r="N199" s="121"/>
      <c r="O199" s="122"/>
      <c r="P199" s="125" t="s">
        <v>29</v>
      </c>
      <c r="Q199" s="121"/>
      <c r="R199" s="310"/>
    </row>
    <row r="200" spans="1:18" ht="14.1" customHeight="1" x14ac:dyDescent="0.15">
      <c r="A200" s="202"/>
      <c r="B200" s="176"/>
      <c r="C200" s="176"/>
      <c r="D200" s="190"/>
      <c r="E200" s="202"/>
      <c r="F200" s="190"/>
      <c r="G200" s="207"/>
      <c r="H200" s="307"/>
      <c r="I200" s="308"/>
      <c r="J200" s="308"/>
      <c r="K200" s="309"/>
      <c r="L200" s="307"/>
      <c r="M200" s="308"/>
      <c r="N200" s="308"/>
      <c r="O200" s="309"/>
      <c r="P200" s="202"/>
      <c r="Q200" s="176"/>
      <c r="R200" s="311"/>
    </row>
    <row r="201" spans="1:18" ht="14.1" customHeight="1" x14ac:dyDescent="0.15">
      <c r="A201" s="202"/>
      <c r="B201" s="176"/>
      <c r="C201" s="176"/>
      <c r="D201" s="190"/>
      <c r="E201" s="202"/>
      <c r="F201" s="190"/>
      <c r="G201" s="207"/>
      <c r="H201" s="206" t="s">
        <v>65</v>
      </c>
      <c r="I201" s="206" t="s">
        <v>24</v>
      </c>
      <c r="J201" s="206" t="s">
        <v>68</v>
      </c>
      <c r="K201" s="282"/>
      <c r="L201" s="206" t="s">
        <v>65</v>
      </c>
      <c r="M201" s="206" t="s">
        <v>24</v>
      </c>
      <c r="N201" s="206" t="s">
        <v>68</v>
      </c>
      <c r="O201" s="282"/>
      <c r="P201" s="202"/>
      <c r="Q201" s="176"/>
      <c r="R201" s="311"/>
    </row>
    <row r="202" spans="1:18" ht="14.1" customHeight="1" x14ac:dyDescent="0.15">
      <c r="A202" s="202"/>
      <c r="B202" s="176"/>
      <c r="C202" s="176"/>
      <c r="D202" s="190"/>
      <c r="E202" s="202"/>
      <c r="F202" s="190"/>
      <c r="G202" s="207"/>
      <c r="H202" s="281"/>
      <c r="I202" s="281"/>
      <c r="J202" s="281"/>
      <c r="K202" s="281"/>
      <c r="L202" s="281"/>
      <c r="M202" s="281"/>
      <c r="N202" s="281"/>
      <c r="O202" s="281"/>
      <c r="P202" s="312"/>
      <c r="Q202" s="313"/>
      <c r="R202" s="311"/>
    </row>
    <row r="203" spans="1:18" ht="4.7" customHeight="1" x14ac:dyDescent="0.15">
      <c r="A203" s="221"/>
      <c r="B203" s="275"/>
      <c r="C203" s="275"/>
      <c r="D203" s="222"/>
      <c r="E203" s="221"/>
      <c r="F203" s="222"/>
      <c r="G203" s="303" t="s">
        <v>105</v>
      </c>
      <c r="H203" s="231"/>
      <c r="I203" s="267"/>
      <c r="J203" s="258"/>
      <c r="K203" s="277"/>
      <c r="L203" s="231"/>
      <c r="M203" s="267"/>
      <c r="N203" s="258"/>
      <c r="O203" s="277"/>
      <c r="P203" s="221" t="s">
        <v>201</v>
      </c>
      <c r="Q203" s="275"/>
      <c r="R203" s="222"/>
    </row>
    <row r="204" spans="1:18" ht="4.7" customHeight="1" x14ac:dyDescent="0.15">
      <c r="A204" s="212"/>
      <c r="B204" s="213"/>
      <c r="C204" s="213"/>
      <c r="D204" s="214"/>
      <c r="E204" s="212"/>
      <c r="F204" s="214"/>
      <c r="G204" s="304"/>
      <c r="H204" s="280"/>
      <c r="I204" s="296"/>
      <c r="J204" s="278"/>
      <c r="K204" s="279"/>
      <c r="L204" s="280"/>
      <c r="M204" s="296"/>
      <c r="N204" s="278"/>
      <c r="O204" s="279"/>
      <c r="P204" s="212"/>
      <c r="Q204" s="213"/>
      <c r="R204" s="214"/>
    </row>
    <row r="205" spans="1:18" ht="4.7" customHeight="1" x14ac:dyDescent="0.15">
      <c r="A205" s="212"/>
      <c r="B205" s="213"/>
      <c r="C205" s="213"/>
      <c r="D205" s="214"/>
      <c r="E205" s="212"/>
      <c r="F205" s="214"/>
      <c r="G205" s="304"/>
      <c r="H205" s="280"/>
      <c r="I205" s="296"/>
      <c r="J205" s="278"/>
      <c r="K205" s="279"/>
      <c r="L205" s="280"/>
      <c r="M205" s="296"/>
      <c r="N205" s="278"/>
      <c r="O205" s="279"/>
      <c r="P205" s="212" t="s">
        <v>202</v>
      </c>
      <c r="Q205" s="213"/>
      <c r="R205" s="214"/>
    </row>
    <row r="206" spans="1:18" ht="4.7" customHeight="1" x14ac:dyDescent="0.15">
      <c r="A206" s="297" t="s">
        <v>199</v>
      </c>
      <c r="B206" s="298"/>
      <c r="C206" s="298"/>
      <c r="D206" s="299"/>
      <c r="E206" s="297" t="s">
        <v>200</v>
      </c>
      <c r="F206" s="299"/>
      <c r="G206" s="304"/>
      <c r="H206" s="293">
        <v>100</v>
      </c>
      <c r="I206" s="283"/>
      <c r="J206" s="286"/>
      <c r="K206" s="287"/>
      <c r="L206" s="293"/>
      <c r="M206" s="283"/>
      <c r="N206" s="286"/>
      <c r="O206" s="287"/>
      <c r="P206" s="212"/>
      <c r="Q206" s="213"/>
      <c r="R206" s="214"/>
    </row>
    <row r="207" spans="1:18" ht="4.7" customHeight="1" x14ac:dyDescent="0.15">
      <c r="A207" s="297"/>
      <c r="B207" s="298"/>
      <c r="C207" s="298"/>
      <c r="D207" s="299"/>
      <c r="E207" s="297"/>
      <c r="F207" s="299"/>
      <c r="G207" s="304"/>
      <c r="H207" s="294"/>
      <c r="I207" s="291"/>
      <c r="J207" s="288"/>
      <c r="K207" s="287"/>
      <c r="L207" s="294"/>
      <c r="M207" s="284"/>
      <c r="N207" s="288"/>
      <c r="O207" s="287"/>
      <c r="P207" s="212"/>
      <c r="Q207" s="213"/>
      <c r="R207" s="214"/>
    </row>
    <row r="208" spans="1:18" ht="4.7" customHeight="1" x14ac:dyDescent="0.15">
      <c r="A208" s="300"/>
      <c r="B208" s="301"/>
      <c r="C208" s="301"/>
      <c r="D208" s="302"/>
      <c r="E208" s="300"/>
      <c r="F208" s="302"/>
      <c r="G208" s="305"/>
      <c r="H208" s="295"/>
      <c r="I208" s="292"/>
      <c r="J208" s="289"/>
      <c r="K208" s="290"/>
      <c r="L208" s="295"/>
      <c r="M208" s="285"/>
      <c r="N208" s="289"/>
      <c r="O208" s="290"/>
      <c r="P208" s="215"/>
      <c r="Q208" s="216"/>
      <c r="R208" s="217"/>
    </row>
    <row r="209" spans="1:18" ht="4.7" customHeight="1" x14ac:dyDescent="0.15">
      <c r="A209" s="221"/>
      <c r="B209" s="275"/>
      <c r="C209" s="275"/>
      <c r="D209" s="222"/>
      <c r="E209" s="221"/>
      <c r="F209" s="222"/>
      <c r="G209" s="303"/>
      <c r="H209" s="231"/>
      <c r="I209" s="267"/>
      <c r="J209" s="258"/>
      <c r="K209" s="277"/>
      <c r="L209" s="231"/>
      <c r="M209" s="267"/>
      <c r="N209" s="258"/>
      <c r="O209" s="277"/>
      <c r="P209" s="221"/>
      <c r="Q209" s="275"/>
      <c r="R209" s="222"/>
    </row>
    <row r="210" spans="1:18" ht="4.7" customHeight="1" x14ac:dyDescent="0.15">
      <c r="A210" s="212"/>
      <c r="B210" s="213"/>
      <c r="C210" s="213"/>
      <c r="D210" s="214"/>
      <c r="E210" s="212"/>
      <c r="F210" s="214"/>
      <c r="G210" s="304"/>
      <c r="H210" s="280"/>
      <c r="I210" s="296"/>
      <c r="J210" s="278"/>
      <c r="K210" s="279"/>
      <c r="L210" s="280"/>
      <c r="M210" s="296"/>
      <c r="N210" s="278"/>
      <c r="O210" s="279"/>
      <c r="P210" s="212"/>
      <c r="Q210" s="213"/>
      <c r="R210" s="214"/>
    </row>
    <row r="211" spans="1:18" ht="4.7" customHeight="1" x14ac:dyDescent="0.15">
      <c r="A211" s="212"/>
      <c r="B211" s="213"/>
      <c r="C211" s="213"/>
      <c r="D211" s="214"/>
      <c r="E211" s="212"/>
      <c r="F211" s="214"/>
      <c r="G211" s="304"/>
      <c r="H211" s="280"/>
      <c r="I211" s="296"/>
      <c r="J211" s="278"/>
      <c r="K211" s="279"/>
      <c r="L211" s="280"/>
      <c r="M211" s="296"/>
      <c r="N211" s="278"/>
      <c r="O211" s="279"/>
      <c r="P211" s="212"/>
      <c r="Q211" s="213"/>
      <c r="R211" s="214"/>
    </row>
    <row r="212" spans="1:18" ht="4.7" customHeight="1" x14ac:dyDescent="0.15">
      <c r="A212" s="297"/>
      <c r="B212" s="298"/>
      <c r="C212" s="298"/>
      <c r="D212" s="299"/>
      <c r="E212" s="297"/>
      <c r="F212" s="299"/>
      <c r="G212" s="304"/>
      <c r="H212" s="293"/>
      <c r="I212" s="283"/>
      <c r="J212" s="286"/>
      <c r="K212" s="287"/>
      <c r="L212" s="293"/>
      <c r="M212" s="283"/>
      <c r="N212" s="286"/>
      <c r="O212" s="287"/>
      <c r="P212" s="212"/>
      <c r="Q212" s="213"/>
      <c r="R212" s="214"/>
    </row>
    <row r="213" spans="1:18" ht="4.7" customHeight="1" x14ac:dyDescent="0.15">
      <c r="A213" s="297"/>
      <c r="B213" s="298"/>
      <c r="C213" s="298"/>
      <c r="D213" s="299"/>
      <c r="E213" s="297"/>
      <c r="F213" s="299"/>
      <c r="G213" s="304"/>
      <c r="H213" s="294"/>
      <c r="I213" s="284"/>
      <c r="J213" s="288"/>
      <c r="K213" s="287"/>
      <c r="L213" s="294"/>
      <c r="M213" s="284"/>
      <c r="N213" s="288"/>
      <c r="O213" s="287"/>
      <c r="P213" s="212"/>
      <c r="Q213" s="213"/>
      <c r="R213" s="214"/>
    </row>
    <row r="214" spans="1:18" ht="4.7" customHeight="1" x14ac:dyDescent="0.15">
      <c r="A214" s="300"/>
      <c r="B214" s="301"/>
      <c r="C214" s="301"/>
      <c r="D214" s="302"/>
      <c r="E214" s="300"/>
      <c r="F214" s="302"/>
      <c r="G214" s="305"/>
      <c r="H214" s="295"/>
      <c r="I214" s="285"/>
      <c r="J214" s="289"/>
      <c r="K214" s="290"/>
      <c r="L214" s="295"/>
      <c r="M214" s="285"/>
      <c r="N214" s="289"/>
      <c r="O214" s="290"/>
      <c r="P214" s="215"/>
      <c r="Q214" s="216"/>
      <c r="R214" s="217"/>
    </row>
    <row r="215" spans="1:18" ht="4.7" customHeight="1" x14ac:dyDescent="0.15">
      <c r="A215" s="221"/>
      <c r="B215" s="275"/>
      <c r="C215" s="275"/>
      <c r="D215" s="222"/>
      <c r="E215" s="221"/>
      <c r="F215" s="222"/>
      <c r="G215" s="303"/>
      <c r="H215" s="231"/>
      <c r="I215" s="267"/>
      <c r="J215" s="258"/>
      <c r="K215" s="277"/>
      <c r="L215" s="231"/>
      <c r="M215" s="267"/>
      <c r="N215" s="258"/>
      <c r="O215" s="277"/>
      <c r="P215" s="221"/>
      <c r="Q215" s="275"/>
      <c r="R215" s="222"/>
    </row>
    <row r="216" spans="1:18" ht="4.7" customHeight="1" x14ac:dyDescent="0.15">
      <c r="A216" s="212"/>
      <c r="B216" s="213"/>
      <c r="C216" s="213"/>
      <c r="D216" s="214"/>
      <c r="E216" s="212"/>
      <c r="F216" s="214"/>
      <c r="G216" s="304"/>
      <c r="H216" s="280"/>
      <c r="I216" s="296"/>
      <c r="J216" s="278"/>
      <c r="K216" s="279"/>
      <c r="L216" s="280"/>
      <c r="M216" s="296"/>
      <c r="N216" s="278"/>
      <c r="O216" s="279"/>
      <c r="P216" s="212"/>
      <c r="Q216" s="213"/>
      <c r="R216" s="214"/>
    </row>
    <row r="217" spans="1:18" ht="4.7" customHeight="1" x14ac:dyDescent="0.15">
      <c r="A217" s="212"/>
      <c r="B217" s="213"/>
      <c r="C217" s="213"/>
      <c r="D217" s="214"/>
      <c r="E217" s="212"/>
      <c r="F217" s="214"/>
      <c r="G217" s="304"/>
      <c r="H217" s="280"/>
      <c r="I217" s="296"/>
      <c r="J217" s="278"/>
      <c r="K217" s="279"/>
      <c r="L217" s="280"/>
      <c r="M217" s="296"/>
      <c r="N217" s="278"/>
      <c r="O217" s="279"/>
      <c r="P217" s="212"/>
      <c r="Q217" s="213"/>
      <c r="R217" s="214"/>
    </row>
    <row r="218" spans="1:18" ht="4.7" customHeight="1" x14ac:dyDescent="0.15">
      <c r="A218" s="297"/>
      <c r="B218" s="298"/>
      <c r="C218" s="298"/>
      <c r="D218" s="299"/>
      <c r="E218" s="297"/>
      <c r="F218" s="299"/>
      <c r="G218" s="304"/>
      <c r="H218" s="293"/>
      <c r="I218" s="283"/>
      <c r="J218" s="286"/>
      <c r="K218" s="287"/>
      <c r="L218" s="293"/>
      <c r="M218" s="283"/>
      <c r="N218" s="286"/>
      <c r="O218" s="287"/>
      <c r="P218" s="212"/>
      <c r="Q218" s="213"/>
      <c r="R218" s="214"/>
    </row>
    <row r="219" spans="1:18" ht="4.7" customHeight="1" x14ac:dyDescent="0.15">
      <c r="A219" s="297"/>
      <c r="B219" s="298"/>
      <c r="C219" s="298"/>
      <c r="D219" s="299"/>
      <c r="E219" s="297"/>
      <c r="F219" s="299"/>
      <c r="G219" s="304"/>
      <c r="H219" s="294"/>
      <c r="I219" s="284"/>
      <c r="J219" s="288"/>
      <c r="K219" s="287"/>
      <c r="L219" s="294"/>
      <c r="M219" s="284"/>
      <c r="N219" s="288"/>
      <c r="O219" s="287"/>
      <c r="P219" s="212"/>
      <c r="Q219" s="213"/>
      <c r="R219" s="214"/>
    </row>
    <row r="220" spans="1:18" ht="4.7" customHeight="1" x14ac:dyDescent="0.15">
      <c r="A220" s="300"/>
      <c r="B220" s="301"/>
      <c r="C220" s="301"/>
      <c r="D220" s="302"/>
      <c r="E220" s="300"/>
      <c r="F220" s="302"/>
      <c r="G220" s="305"/>
      <c r="H220" s="295"/>
      <c r="I220" s="285"/>
      <c r="J220" s="289"/>
      <c r="K220" s="290"/>
      <c r="L220" s="295"/>
      <c r="M220" s="285"/>
      <c r="N220" s="289"/>
      <c r="O220" s="290"/>
      <c r="P220" s="215"/>
      <c r="Q220" s="216"/>
      <c r="R220" s="217"/>
    </row>
    <row r="221" spans="1:18" ht="4.7" customHeight="1" x14ac:dyDescent="0.15">
      <c r="A221" s="221"/>
      <c r="B221" s="275"/>
      <c r="C221" s="275"/>
      <c r="D221" s="222"/>
      <c r="E221" s="221"/>
      <c r="F221" s="222"/>
      <c r="G221" s="303"/>
      <c r="H221" s="231"/>
      <c r="I221" s="267"/>
      <c r="J221" s="258"/>
      <c r="K221" s="277"/>
      <c r="L221" s="231"/>
      <c r="M221" s="267"/>
      <c r="N221" s="258"/>
      <c r="O221" s="277"/>
      <c r="P221" s="221"/>
      <c r="Q221" s="275"/>
      <c r="R221" s="222"/>
    </row>
    <row r="222" spans="1:18" ht="4.7" customHeight="1" x14ac:dyDescent="0.15">
      <c r="A222" s="212"/>
      <c r="B222" s="213"/>
      <c r="C222" s="213"/>
      <c r="D222" s="214"/>
      <c r="E222" s="212"/>
      <c r="F222" s="214"/>
      <c r="G222" s="304"/>
      <c r="H222" s="280"/>
      <c r="I222" s="296"/>
      <c r="J222" s="278"/>
      <c r="K222" s="279"/>
      <c r="L222" s="280"/>
      <c r="M222" s="296"/>
      <c r="N222" s="278"/>
      <c r="O222" s="279"/>
      <c r="P222" s="212"/>
      <c r="Q222" s="213"/>
      <c r="R222" s="214"/>
    </row>
    <row r="223" spans="1:18" ht="4.7" customHeight="1" x14ac:dyDescent="0.15">
      <c r="A223" s="212"/>
      <c r="B223" s="213"/>
      <c r="C223" s="213"/>
      <c r="D223" s="214"/>
      <c r="E223" s="212"/>
      <c r="F223" s="214"/>
      <c r="G223" s="304"/>
      <c r="H223" s="280"/>
      <c r="I223" s="296"/>
      <c r="J223" s="278"/>
      <c r="K223" s="279"/>
      <c r="L223" s="280"/>
      <c r="M223" s="296"/>
      <c r="N223" s="278"/>
      <c r="O223" s="279"/>
      <c r="P223" s="212"/>
      <c r="Q223" s="213"/>
      <c r="R223" s="214"/>
    </row>
    <row r="224" spans="1:18" ht="4.7" customHeight="1" x14ac:dyDescent="0.15">
      <c r="A224" s="297"/>
      <c r="B224" s="298"/>
      <c r="C224" s="298"/>
      <c r="D224" s="299"/>
      <c r="E224" s="297"/>
      <c r="F224" s="299"/>
      <c r="G224" s="304"/>
      <c r="H224" s="293"/>
      <c r="I224" s="283"/>
      <c r="J224" s="286"/>
      <c r="K224" s="287"/>
      <c r="L224" s="293"/>
      <c r="M224" s="283"/>
      <c r="N224" s="286"/>
      <c r="O224" s="287"/>
      <c r="P224" s="212"/>
      <c r="Q224" s="213"/>
      <c r="R224" s="214"/>
    </row>
    <row r="225" spans="1:18" ht="4.7" customHeight="1" x14ac:dyDescent="0.15">
      <c r="A225" s="297"/>
      <c r="B225" s="298"/>
      <c r="C225" s="298"/>
      <c r="D225" s="299"/>
      <c r="E225" s="297"/>
      <c r="F225" s="299"/>
      <c r="G225" s="304"/>
      <c r="H225" s="294"/>
      <c r="I225" s="284"/>
      <c r="J225" s="288"/>
      <c r="K225" s="287"/>
      <c r="L225" s="294"/>
      <c r="M225" s="284"/>
      <c r="N225" s="288"/>
      <c r="O225" s="287"/>
      <c r="P225" s="212"/>
      <c r="Q225" s="213"/>
      <c r="R225" s="214"/>
    </row>
    <row r="226" spans="1:18" ht="4.7" customHeight="1" x14ac:dyDescent="0.15">
      <c r="A226" s="300"/>
      <c r="B226" s="301"/>
      <c r="C226" s="301"/>
      <c r="D226" s="302"/>
      <c r="E226" s="300"/>
      <c r="F226" s="302"/>
      <c r="G226" s="305"/>
      <c r="H226" s="295"/>
      <c r="I226" s="285"/>
      <c r="J226" s="289"/>
      <c r="K226" s="290"/>
      <c r="L226" s="295"/>
      <c r="M226" s="285"/>
      <c r="N226" s="289"/>
      <c r="O226" s="290"/>
      <c r="P226" s="215"/>
      <c r="Q226" s="216"/>
      <c r="R226" s="217"/>
    </row>
    <row r="227" spans="1:18" ht="4.7" customHeight="1" x14ac:dyDescent="0.15">
      <c r="A227" s="221"/>
      <c r="B227" s="275"/>
      <c r="C227" s="275"/>
      <c r="D227" s="222"/>
      <c r="E227" s="221"/>
      <c r="F227" s="222"/>
      <c r="G227" s="303"/>
      <c r="H227" s="231"/>
      <c r="I227" s="267"/>
      <c r="J227" s="258"/>
      <c r="K227" s="277"/>
      <c r="L227" s="231"/>
      <c r="M227" s="267"/>
      <c r="N227" s="258"/>
      <c r="O227" s="277"/>
      <c r="P227" s="221"/>
      <c r="Q227" s="275"/>
      <c r="R227" s="222"/>
    </row>
    <row r="228" spans="1:18" ht="4.7" customHeight="1" x14ac:dyDescent="0.15">
      <c r="A228" s="212"/>
      <c r="B228" s="213"/>
      <c r="C228" s="213"/>
      <c r="D228" s="214"/>
      <c r="E228" s="212"/>
      <c r="F228" s="214"/>
      <c r="G228" s="304"/>
      <c r="H228" s="280"/>
      <c r="I228" s="296"/>
      <c r="J228" s="278"/>
      <c r="K228" s="279"/>
      <c r="L228" s="280"/>
      <c r="M228" s="296"/>
      <c r="N228" s="278"/>
      <c r="O228" s="279"/>
      <c r="P228" s="212"/>
      <c r="Q228" s="213"/>
      <c r="R228" s="214"/>
    </row>
    <row r="229" spans="1:18" ht="4.7" customHeight="1" x14ac:dyDescent="0.15">
      <c r="A229" s="212"/>
      <c r="B229" s="213"/>
      <c r="C229" s="213"/>
      <c r="D229" s="214"/>
      <c r="E229" s="212"/>
      <c r="F229" s="214"/>
      <c r="G229" s="304"/>
      <c r="H229" s="280"/>
      <c r="I229" s="296"/>
      <c r="J229" s="278"/>
      <c r="K229" s="279"/>
      <c r="L229" s="280"/>
      <c r="M229" s="296"/>
      <c r="N229" s="278"/>
      <c r="O229" s="279"/>
      <c r="P229" s="212"/>
      <c r="Q229" s="213"/>
      <c r="R229" s="214"/>
    </row>
    <row r="230" spans="1:18" ht="4.7" customHeight="1" x14ac:dyDescent="0.15">
      <c r="A230" s="297"/>
      <c r="B230" s="298"/>
      <c r="C230" s="298"/>
      <c r="D230" s="299"/>
      <c r="E230" s="297"/>
      <c r="F230" s="299"/>
      <c r="G230" s="304"/>
      <c r="H230" s="293"/>
      <c r="I230" s="283"/>
      <c r="J230" s="286"/>
      <c r="K230" s="287"/>
      <c r="L230" s="293"/>
      <c r="M230" s="283"/>
      <c r="N230" s="286"/>
      <c r="O230" s="287"/>
      <c r="P230" s="212"/>
      <c r="Q230" s="213"/>
      <c r="R230" s="214"/>
    </row>
    <row r="231" spans="1:18" ht="4.7" customHeight="1" x14ac:dyDescent="0.15">
      <c r="A231" s="297"/>
      <c r="B231" s="298"/>
      <c r="C231" s="298"/>
      <c r="D231" s="299"/>
      <c r="E231" s="297"/>
      <c r="F231" s="299"/>
      <c r="G231" s="304"/>
      <c r="H231" s="294"/>
      <c r="I231" s="284"/>
      <c r="J231" s="288"/>
      <c r="K231" s="287"/>
      <c r="L231" s="294"/>
      <c r="M231" s="284"/>
      <c r="N231" s="288"/>
      <c r="O231" s="287"/>
      <c r="P231" s="212"/>
      <c r="Q231" s="213"/>
      <c r="R231" s="214"/>
    </row>
    <row r="232" spans="1:18" ht="4.7" customHeight="1" x14ac:dyDescent="0.15">
      <c r="A232" s="300"/>
      <c r="B232" s="301"/>
      <c r="C232" s="301"/>
      <c r="D232" s="302"/>
      <c r="E232" s="300"/>
      <c r="F232" s="302"/>
      <c r="G232" s="305"/>
      <c r="H232" s="295"/>
      <c r="I232" s="285"/>
      <c r="J232" s="289"/>
      <c r="K232" s="290"/>
      <c r="L232" s="295"/>
      <c r="M232" s="285"/>
      <c r="N232" s="289"/>
      <c r="O232" s="290"/>
      <c r="P232" s="215"/>
      <c r="Q232" s="216"/>
      <c r="R232" s="217"/>
    </row>
    <row r="233" spans="1:18" ht="4.7" customHeight="1" x14ac:dyDescent="0.15">
      <c r="A233" s="221"/>
      <c r="B233" s="275"/>
      <c r="C233" s="275"/>
      <c r="D233" s="222"/>
      <c r="E233" s="221"/>
      <c r="F233" s="222"/>
      <c r="G233" s="303"/>
      <c r="H233" s="231"/>
      <c r="I233" s="267"/>
      <c r="J233" s="258"/>
      <c r="K233" s="277"/>
      <c r="L233" s="231"/>
      <c r="M233" s="267"/>
      <c r="N233" s="258"/>
      <c r="O233" s="277"/>
      <c r="P233" s="221"/>
      <c r="Q233" s="275"/>
      <c r="R233" s="222"/>
    </row>
    <row r="234" spans="1:18" ht="4.7" customHeight="1" x14ac:dyDescent="0.15">
      <c r="A234" s="212"/>
      <c r="B234" s="213"/>
      <c r="C234" s="213"/>
      <c r="D234" s="214"/>
      <c r="E234" s="212"/>
      <c r="F234" s="214"/>
      <c r="G234" s="304"/>
      <c r="H234" s="280"/>
      <c r="I234" s="296"/>
      <c r="J234" s="278"/>
      <c r="K234" s="279"/>
      <c r="L234" s="280"/>
      <c r="M234" s="296"/>
      <c r="N234" s="278"/>
      <c r="O234" s="279"/>
      <c r="P234" s="212"/>
      <c r="Q234" s="213"/>
      <c r="R234" s="214"/>
    </row>
    <row r="235" spans="1:18" ht="4.7" customHeight="1" x14ac:dyDescent="0.15">
      <c r="A235" s="212"/>
      <c r="B235" s="213"/>
      <c r="C235" s="213"/>
      <c r="D235" s="214"/>
      <c r="E235" s="212"/>
      <c r="F235" s="214"/>
      <c r="G235" s="304"/>
      <c r="H235" s="280"/>
      <c r="I235" s="296"/>
      <c r="J235" s="278"/>
      <c r="K235" s="279"/>
      <c r="L235" s="280"/>
      <c r="M235" s="296"/>
      <c r="N235" s="278"/>
      <c r="O235" s="279"/>
      <c r="P235" s="212"/>
      <c r="Q235" s="213"/>
      <c r="R235" s="214"/>
    </row>
    <row r="236" spans="1:18" ht="4.7" customHeight="1" x14ac:dyDescent="0.15">
      <c r="A236" s="297"/>
      <c r="B236" s="298"/>
      <c r="C236" s="298"/>
      <c r="D236" s="299"/>
      <c r="E236" s="297"/>
      <c r="F236" s="299"/>
      <c r="G236" s="304"/>
      <c r="H236" s="293"/>
      <c r="I236" s="283"/>
      <c r="J236" s="286"/>
      <c r="K236" s="287"/>
      <c r="L236" s="293"/>
      <c r="M236" s="283"/>
      <c r="N236" s="286"/>
      <c r="O236" s="287"/>
      <c r="P236" s="212"/>
      <c r="Q236" s="213"/>
      <c r="R236" s="214"/>
    </row>
    <row r="237" spans="1:18" ht="4.7" customHeight="1" x14ac:dyDescent="0.15">
      <c r="A237" s="297"/>
      <c r="B237" s="298"/>
      <c r="C237" s="298"/>
      <c r="D237" s="299"/>
      <c r="E237" s="297"/>
      <c r="F237" s="299"/>
      <c r="G237" s="304"/>
      <c r="H237" s="294"/>
      <c r="I237" s="284"/>
      <c r="J237" s="288"/>
      <c r="K237" s="287"/>
      <c r="L237" s="294"/>
      <c r="M237" s="284"/>
      <c r="N237" s="288"/>
      <c r="O237" s="287"/>
      <c r="P237" s="212"/>
      <c r="Q237" s="213"/>
      <c r="R237" s="214"/>
    </row>
    <row r="238" spans="1:18" ht="4.7" customHeight="1" x14ac:dyDescent="0.15">
      <c r="A238" s="300"/>
      <c r="B238" s="301"/>
      <c r="C238" s="301"/>
      <c r="D238" s="302"/>
      <c r="E238" s="300"/>
      <c r="F238" s="302"/>
      <c r="G238" s="305"/>
      <c r="H238" s="295"/>
      <c r="I238" s="285"/>
      <c r="J238" s="289"/>
      <c r="K238" s="290"/>
      <c r="L238" s="295"/>
      <c r="M238" s="285"/>
      <c r="N238" s="289"/>
      <c r="O238" s="290"/>
      <c r="P238" s="215"/>
      <c r="Q238" s="216"/>
      <c r="R238" s="217"/>
    </row>
    <row r="239" spans="1:18" ht="4.7" customHeight="1" x14ac:dyDescent="0.15">
      <c r="A239" s="221"/>
      <c r="B239" s="275"/>
      <c r="C239" s="275"/>
      <c r="D239" s="222"/>
      <c r="E239" s="221"/>
      <c r="F239" s="222"/>
      <c r="G239" s="303"/>
      <c r="H239" s="231"/>
      <c r="I239" s="267"/>
      <c r="J239" s="258"/>
      <c r="K239" s="277"/>
      <c r="L239" s="231"/>
      <c r="M239" s="267"/>
      <c r="N239" s="258"/>
      <c r="O239" s="277"/>
      <c r="P239" s="221"/>
      <c r="Q239" s="275"/>
      <c r="R239" s="222"/>
    </row>
    <row r="240" spans="1:18" ht="4.7" customHeight="1" x14ac:dyDescent="0.15">
      <c r="A240" s="212"/>
      <c r="B240" s="213"/>
      <c r="C240" s="213"/>
      <c r="D240" s="214"/>
      <c r="E240" s="212"/>
      <c r="F240" s="214"/>
      <c r="G240" s="304"/>
      <c r="H240" s="280"/>
      <c r="I240" s="296"/>
      <c r="J240" s="278"/>
      <c r="K240" s="279"/>
      <c r="L240" s="280"/>
      <c r="M240" s="296"/>
      <c r="N240" s="278"/>
      <c r="O240" s="279"/>
      <c r="P240" s="212"/>
      <c r="Q240" s="213"/>
      <c r="R240" s="214"/>
    </row>
    <row r="241" spans="1:18" ht="4.7" customHeight="1" x14ac:dyDescent="0.15">
      <c r="A241" s="212"/>
      <c r="B241" s="213"/>
      <c r="C241" s="213"/>
      <c r="D241" s="214"/>
      <c r="E241" s="212"/>
      <c r="F241" s="214"/>
      <c r="G241" s="304"/>
      <c r="H241" s="280"/>
      <c r="I241" s="296"/>
      <c r="J241" s="278"/>
      <c r="K241" s="279"/>
      <c r="L241" s="280"/>
      <c r="M241" s="296"/>
      <c r="N241" s="278"/>
      <c r="O241" s="279"/>
      <c r="P241" s="212"/>
      <c r="Q241" s="213"/>
      <c r="R241" s="214"/>
    </row>
    <row r="242" spans="1:18" ht="4.7" customHeight="1" x14ac:dyDescent="0.15">
      <c r="A242" s="297"/>
      <c r="B242" s="298"/>
      <c r="C242" s="298"/>
      <c r="D242" s="299"/>
      <c r="E242" s="297"/>
      <c r="F242" s="299"/>
      <c r="G242" s="304"/>
      <c r="H242" s="293"/>
      <c r="I242" s="283"/>
      <c r="J242" s="286"/>
      <c r="K242" s="287"/>
      <c r="L242" s="293"/>
      <c r="M242" s="283"/>
      <c r="N242" s="286"/>
      <c r="O242" s="287"/>
      <c r="P242" s="212"/>
      <c r="Q242" s="213"/>
      <c r="R242" s="214"/>
    </row>
    <row r="243" spans="1:18" ht="4.7" customHeight="1" x14ac:dyDescent="0.15">
      <c r="A243" s="297"/>
      <c r="B243" s="298"/>
      <c r="C243" s="298"/>
      <c r="D243" s="299"/>
      <c r="E243" s="297"/>
      <c r="F243" s="299"/>
      <c r="G243" s="304"/>
      <c r="H243" s="294"/>
      <c r="I243" s="284"/>
      <c r="J243" s="288"/>
      <c r="K243" s="287"/>
      <c r="L243" s="294"/>
      <c r="M243" s="284"/>
      <c r="N243" s="288"/>
      <c r="O243" s="287"/>
      <c r="P243" s="212"/>
      <c r="Q243" s="213"/>
      <c r="R243" s="214"/>
    </row>
    <row r="244" spans="1:18" ht="4.7" customHeight="1" x14ac:dyDescent="0.15">
      <c r="A244" s="300"/>
      <c r="B244" s="301"/>
      <c r="C244" s="301"/>
      <c r="D244" s="302"/>
      <c r="E244" s="300"/>
      <c r="F244" s="302"/>
      <c r="G244" s="305"/>
      <c r="H244" s="295"/>
      <c r="I244" s="285"/>
      <c r="J244" s="289"/>
      <c r="K244" s="290"/>
      <c r="L244" s="295"/>
      <c r="M244" s="285"/>
      <c r="N244" s="289"/>
      <c r="O244" s="290"/>
      <c r="P244" s="215"/>
      <c r="Q244" s="216"/>
      <c r="R244" s="217"/>
    </row>
    <row r="245" spans="1:18" ht="4.7" customHeight="1" x14ac:dyDescent="0.15">
      <c r="A245" s="221"/>
      <c r="B245" s="275"/>
      <c r="C245" s="275"/>
      <c r="D245" s="222"/>
      <c r="E245" s="221"/>
      <c r="F245" s="222"/>
      <c r="G245" s="303"/>
      <c r="H245" s="231"/>
      <c r="I245" s="267"/>
      <c r="J245" s="258"/>
      <c r="K245" s="277"/>
      <c r="L245" s="231"/>
      <c r="M245" s="267"/>
      <c r="N245" s="258"/>
      <c r="O245" s="277"/>
      <c r="P245" s="221"/>
      <c r="Q245" s="275"/>
      <c r="R245" s="222"/>
    </row>
    <row r="246" spans="1:18" ht="4.7" customHeight="1" x14ac:dyDescent="0.15">
      <c r="A246" s="212"/>
      <c r="B246" s="213"/>
      <c r="C246" s="213"/>
      <c r="D246" s="214"/>
      <c r="E246" s="212"/>
      <c r="F246" s="214"/>
      <c r="G246" s="304"/>
      <c r="H246" s="280"/>
      <c r="I246" s="296"/>
      <c r="J246" s="278"/>
      <c r="K246" s="279"/>
      <c r="L246" s="280"/>
      <c r="M246" s="296"/>
      <c r="N246" s="278"/>
      <c r="O246" s="279"/>
      <c r="P246" s="212"/>
      <c r="Q246" s="213"/>
      <c r="R246" s="214"/>
    </row>
    <row r="247" spans="1:18" ht="4.7" customHeight="1" x14ac:dyDescent="0.15">
      <c r="A247" s="212"/>
      <c r="B247" s="213"/>
      <c r="C247" s="213"/>
      <c r="D247" s="214"/>
      <c r="E247" s="212"/>
      <c r="F247" s="214"/>
      <c r="G247" s="304"/>
      <c r="H247" s="280"/>
      <c r="I247" s="296"/>
      <c r="J247" s="278"/>
      <c r="K247" s="279"/>
      <c r="L247" s="280"/>
      <c r="M247" s="296"/>
      <c r="N247" s="278"/>
      <c r="O247" s="279"/>
      <c r="P247" s="212"/>
      <c r="Q247" s="213"/>
      <c r="R247" s="214"/>
    </row>
    <row r="248" spans="1:18" ht="4.7" customHeight="1" x14ac:dyDescent="0.15">
      <c r="A248" s="297"/>
      <c r="B248" s="298"/>
      <c r="C248" s="298"/>
      <c r="D248" s="299"/>
      <c r="E248" s="297"/>
      <c r="F248" s="299"/>
      <c r="G248" s="304"/>
      <c r="H248" s="293"/>
      <c r="I248" s="283"/>
      <c r="J248" s="286"/>
      <c r="K248" s="287"/>
      <c r="L248" s="293"/>
      <c r="M248" s="283"/>
      <c r="N248" s="286"/>
      <c r="O248" s="287"/>
      <c r="P248" s="212"/>
      <c r="Q248" s="213"/>
      <c r="R248" s="214"/>
    </row>
    <row r="249" spans="1:18" ht="4.7" customHeight="1" x14ac:dyDescent="0.15">
      <c r="A249" s="297"/>
      <c r="B249" s="298"/>
      <c r="C249" s="298"/>
      <c r="D249" s="299"/>
      <c r="E249" s="297"/>
      <c r="F249" s="299"/>
      <c r="G249" s="304"/>
      <c r="H249" s="294"/>
      <c r="I249" s="284"/>
      <c r="J249" s="288"/>
      <c r="K249" s="287"/>
      <c r="L249" s="294"/>
      <c r="M249" s="284"/>
      <c r="N249" s="288"/>
      <c r="O249" s="287"/>
      <c r="P249" s="212"/>
      <c r="Q249" s="213"/>
      <c r="R249" s="214"/>
    </row>
    <row r="250" spans="1:18" ht="4.7" customHeight="1" x14ac:dyDescent="0.15">
      <c r="A250" s="300"/>
      <c r="B250" s="301"/>
      <c r="C250" s="301"/>
      <c r="D250" s="302"/>
      <c r="E250" s="300"/>
      <c r="F250" s="302"/>
      <c r="G250" s="305"/>
      <c r="H250" s="295"/>
      <c r="I250" s="285"/>
      <c r="J250" s="289"/>
      <c r="K250" s="290"/>
      <c r="L250" s="295"/>
      <c r="M250" s="285"/>
      <c r="N250" s="289"/>
      <c r="O250" s="290"/>
      <c r="P250" s="215"/>
      <c r="Q250" s="216"/>
      <c r="R250" s="217"/>
    </row>
    <row r="251" spans="1:18" ht="4.7" customHeight="1" x14ac:dyDescent="0.15">
      <c r="A251" s="221"/>
      <c r="B251" s="275"/>
      <c r="C251" s="275"/>
      <c r="D251" s="222"/>
      <c r="E251" s="221"/>
      <c r="F251" s="222"/>
      <c r="G251" s="303"/>
      <c r="H251" s="231"/>
      <c r="I251" s="267"/>
      <c r="J251" s="258"/>
      <c r="K251" s="277"/>
      <c r="L251" s="231"/>
      <c r="M251" s="267"/>
      <c r="N251" s="258"/>
      <c r="O251" s="277"/>
      <c r="P251" s="221"/>
      <c r="Q251" s="275"/>
      <c r="R251" s="222"/>
    </row>
    <row r="252" spans="1:18" ht="4.7" customHeight="1" x14ac:dyDescent="0.15">
      <c r="A252" s="212"/>
      <c r="B252" s="213"/>
      <c r="C252" s="213"/>
      <c r="D252" s="214"/>
      <c r="E252" s="212"/>
      <c r="F252" s="214"/>
      <c r="G252" s="304"/>
      <c r="H252" s="280"/>
      <c r="I252" s="296"/>
      <c r="J252" s="278"/>
      <c r="K252" s="279"/>
      <c r="L252" s="280"/>
      <c r="M252" s="296"/>
      <c r="N252" s="278"/>
      <c r="O252" s="279"/>
      <c r="P252" s="212"/>
      <c r="Q252" s="213"/>
      <c r="R252" s="214"/>
    </row>
    <row r="253" spans="1:18" ht="4.7" customHeight="1" x14ac:dyDescent="0.15">
      <c r="A253" s="212"/>
      <c r="B253" s="213"/>
      <c r="C253" s="213"/>
      <c r="D253" s="214"/>
      <c r="E253" s="212"/>
      <c r="F253" s="214"/>
      <c r="G253" s="304"/>
      <c r="H253" s="280"/>
      <c r="I253" s="296"/>
      <c r="J253" s="278"/>
      <c r="K253" s="279"/>
      <c r="L253" s="280"/>
      <c r="M253" s="296"/>
      <c r="N253" s="278"/>
      <c r="O253" s="279"/>
      <c r="P253" s="212"/>
      <c r="Q253" s="213"/>
      <c r="R253" s="214"/>
    </row>
    <row r="254" spans="1:18" ht="4.7" customHeight="1" x14ac:dyDescent="0.15">
      <c r="A254" s="297"/>
      <c r="B254" s="298"/>
      <c r="C254" s="298"/>
      <c r="D254" s="299"/>
      <c r="E254" s="297"/>
      <c r="F254" s="299"/>
      <c r="G254" s="304"/>
      <c r="H254" s="293"/>
      <c r="I254" s="283"/>
      <c r="J254" s="286"/>
      <c r="K254" s="287"/>
      <c r="L254" s="293"/>
      <c r="M254" s="283"/>
      <c r="N254" s="286"/>
      <c r="O254" s="287"/>
      <c r="P254" s="212"/>
      <c r="Q254" s="213"/>
      <c r="R254" s="214"/>
    </row>
    <row r="255" spans="1:18" ht="4.7" customHeight="1" x14ac:dyDescent="0.15">
      <c r="A255" s="297"/>
      <c r="B255" s="298"/>
      <c r="C255" s="298"/>
      <c r="D255" s="299"/>
      <c r="E255" s="297"/>
      <c r="F255" s="299"/>
      <c r="G255" s="304"/>
      <c r="H255" s="294"/>
      <c r="I255" s="284"/>
      <c r="J255" s="288"/>
      <c r="K255" s="287"/>
      <c r="L255" s="294"/>
      <c r="M255" s="284"/>
      <c r="N255" s="288"/>
      <c r="O255" s="287"/>
      <c r="P255" s="212"/>
      <c r="Q255" s="213"/>
      <c r="R255" s="214"/>
    </row>
    <row r="256" spans="1:18" ht="4.7" customHeight="1" x14ac:dyDescent="0.15">
      <c r="A256" s="300"/>
      <c r="B256" s="301"/>
      <c r="C256" s="301"/>
      <c r="D256" s="302"/>
      <c r="E256" s="300"/>
      <c r="F256" s="302"/>
      <c r="G256" s="305"/>
      <c r="H256" s="295"/>
      <c r="I256" s="285"/>
      <c r="J256" s="289"/>
      <c r="K256" s="290"/>
      <c r="L256" s="295"/>
      <c r="M256" s="285"/>
      <c r="N256" s="289"/>
      <c r="O256" s="290"/>
      <c r="P256" s="215"/>
      <c r="Q256" s="216"/>
      <c r="R256" s="217"/>
    </row>
    <row r="257" spans="1:18" ht="4.7" customHeight="1" x14ac:dyDescent="0.15">
      <c r="A257" s="221"/>
      <c r="B257" s="275"/>
      <c r="C257" s="275"/>
      <c r="D257" s="222"/>
      <c r="E257" s="221"/>
      <c r="F257" s="222"/>
      <c r="G257" s="303"/>
      <c r="H257" s="231"/>
      <c r="I257" s="267"/>
      <c r="J257" s="258"/>
      <c r="K257" s="277"/>
      <c r="L257" s="231"/>
      <c r="M257" s="267"/>
      <c r="N257" s="258"/>
      <c r="O257" s="277"/>
      <c r="P257" s="221"/>
      <c r="Q257" s="275"/>
      <c r="R257" s="222"/>
    </row>
    <row r="258" spans="1:18" ht="4.7" customHeight="1" x14ac:dyDescent="0.15">
      <c r="A258" s="212"/>
      <c r="B258" s="213"/>
      <c r="C258" s="213"/>
      <c r="D258" s="214"/>
      <c r="E258" s="212"/>
      <c r="F258" s="214"/>
      <c r="G258" s="304"/>
      <c r="H258" s="280"/>
      <c r="I258" s="296"/>
      <c r="J258" s="278"/>
      <c r="K258" s="279"/>
      <c r="L258" s="280"/>
      <c r="M258" s="296"/>
      <c r="N258" s="278"/>
      <c r="O258" s="279"/>
      <c r="P258" s="212"/>
      <c r="Q258" s="213"/>
      <c r="R258" s="214"/>
    </row>
    <row r="259" spans="1:18" ht="4.7" customHeight="1" x14ac:dyDescent="0.15">
      <c r="A259" s="212"/>
      <c r="B259" s="213"/>
      <c r="C259" s="213"/>
      <c r="D259" s="214"/>
      <c r="E259" s="212"/>
      <c r="F259" s="214"/>
      <c r="G259" s="304"/>
      <c r="H259" s="280"/>
      <c r="I259" s="296"/>
      <c r="J259" s="278"/>
      <c r="K259" s="279"/>
      <c r="L259" s="280"/>
      <c r="M259" s="296"/>
      <c r="N259" s="278"/>
      <c r="O259" s="279"/>
      <c r="P259" s="212"/>
      <c r="Q259" s="213"/>
      <c r="R259" s="214"/>
    </row>
    <row r="260" spans="1:18" ht="4.7" customHeight="1" x14ac:dyDescent="0.15">
      <c r="A260" s="297"/>
      <c r="B260" s="298"/>
      <c r="C260" s="298"/>
      <c r="D260" s="299"/>
      <c r="E260" s="297"/>
      <c r="F260" s="299"/>
      <c r="G260" s="304"/>
      <c r="H260" s="293"/>
      <c r="I260" s="283"/>
      <c r="J260" s="286"/>
      <c r="K260" s="287"/>
      <c r="L260" s="293"/>
      <c r="M260" s="283"/>
      <c r="N260" s="286"/>
      <c r="O260" s="287"/>
      <c r="P260" s="212"/>
      <c r="Q260" s="213"/>
      <c r="R260" s="214"/>
    </row>
    <row r="261" spans="1:18" ht="4.7" customHeight="1" x14ac:dyDescent="0.15">
      <c r="A261" s="297"/>
      <c r="B261" s="298"/>
      <c r="C261" s="298"/>
      <c r="D261" s="299"/>
      <c r="E261" s="297"/>
      <c r="F261" s="299"/>
      <c r="G261" s="304"/>
      <c r="H261" s="294"/>
      <c r="I261" s="284"/>
      <c r="J261" s="288"/>
      <c r="K261" s="287"/>
      <c r="L261" s="294"/>
      <c r="M261" s="284"/>
      <c r="N261" s="288"/>
      <c r="O261" s="287"/>
      <c r="P261" s="212"/>
      <c r="Q261" s="213"/>
      <c r="R261" s="214"/>
    </row>
    <row r="262" spans="1:18" ht="4.7" customHeight="1" x14ac:dyDescent="0.15">
      <c r="A262" s="300"/>
      <c r="B262" s="301"/>
      <c r="C262" s="301"/>
      <c r="D262" s="302"/>
      <c r="E262" s="300"/>
      <c r="F262" s="302"/>
      <c r="G262" s="305"/>
      <c r="H262" s="295"/>
      <c r="I262" s="285"/>
      <c r="J262" s="289"/>
      <c r="K262" s="290"/>
      <c r="L262" s="295"/>
      <c r="M262" s="285"/>
      <c r="N262" s="289"/>
      <c r="O262" s="290"/>
      <c r="P262" s="215"/>
      <c r="Q262" s="216"/>
      <c r="R262" s="217"/>
    </row>
    <row r="263" spans="1:18" ht="4.7" customHeight="1" x14ac:dyDescent="0.15">
      <c r="A263" s="221"/>
      <c r="B263" s="275"/>
      <c r="C263" s="275"/>
      <c r="D263" s="222"/>
      <c r="E263" s="221"/>
      <c r="F263" s="222"/>
      <c r="G263" s="303"/>
      <c r="H263" s="231"/>
      <c r="I263" s="267"/>
      <c r="J263" s="258"/>
      <c r="K263" s="277"/>
      <c r="L263" s="231"/>
      <c r="M263" s="267"/>
      <c r="N263" s="258"/>
      <c r="O263" s="277"/>
      <c r="P263" s="221"/>
      <c r="Q263" s="275"/>
      <c r="R263" s="222"/>
    </row>
    <row r="264" spans="1:18" ht="4.7" customHeight="1" x14ac:dyDescent="0.15">
      <c r="A264" s="212"/>
      <c r="B264" s="213"/>
      <c r="C264" s="213"/>
      <c r="D264" s="214"/>
      <c r="E264" s="212"/>
      <c r="F264" s="214"/>
      <c r="G264" s="304"/>
      <c r="H264" s="280"/>
      <c r="I264" s="296"/>
      <c r="J264" s="278"/>
      <c r="K264" s="279"/>
      <c r="L264" s="280"/>
      <c r="M264" s="296"/>
      <c r="N264" s="278"/>
      <c r="O264" s="279"/>
      <c r="P264" s="212"/>
      <c r="Q264" s="213"/>
      <c r="R264" s="214"/>
    </row>
    <row r="265" spans="1:18" ht="4.7" customHeight="1" x14ac:dyDescent="0.15">
      <c r="A265" s="212"/>
      <c r="B265" s="213"/>
      <c r="C265" s="213"/>
      <c r="D265" s="214"/>
      <c r="E265" s="212"/>
      <c r="F265" s="214"/>
      <c r="G265" s="304"/>
      <c r="H265" s="280"/>
      <c r="I265" s="296"/>
      <c r="J265" s="278"/>
      <c r="K265" s="279"/>
      <c r="L265" s="280"/>
      <c r="M265" s="296"/>
      <c r="N265" s="278"/>
      <c r="O265" s="279"/>
      <c r="P265" s="212"/>
      <c r="Q265" s="213"/>
      <c r="R265" s="214"/>
    </row>
    <row r="266" spans="1:18" ht="4.7" customHeight="1" x14ac:dyDescent="0.15">
      <c r="A266" s="297"/>
      <c r="B266" s="298"/>
      <c r="C266" s="298"/>
      <c r="D266" s="299"/>
      <c r="E266" s="297"/>
      <c r="F266" s="299"/>
      <c r="G266" s="304"/>
      <c r="H266" s="293"/>
      <c r="I266" s="283"/>
      <c r="J266" s="286"/>
      <c r="K266" s="287"/>
      <c r="L266" s="293"/>
      <c r="M266" s="283"/>
      <c r="N266" s="286"/>
      <c r="O266" s="287"/>
      <c r="P266" s="212"/>
      <c r="Q266" s="213"/>
      <c r="R266" s="214"/>
    </row>
    <row r="267" spans="1:18" ht="4.7" customHeight="1" x14ac:dyDescent="0.15">
      <c r="A267" s="297"/>
      <c r="B267" s="298"/>
      <c r="C267" s="298"/>
      <c r="D267" s="299"/>
      <c r="E267" s="297"/>
      <c r="F267" s="299"/>
      <c r="G267" s="304"/>
      <c r="H267" s="294"/>
      <c r="I267" s="284"/>
      <c r="J267" s="288"/>
      <c r="K267" s="287"/>
      <c r="L267" s="294"/>
      <c r="M267" s="284"/>
      <c r="N267" s="288"/>
      <c r="O267" s="287"/>
      <c r="P267" s="212"/>
      <c r="Q267" s="213"/>
      <c r="R267" s="214"/>
    </row>
    <row r="268" spans="1:18" ht="4.7" customHeight="1" x14ac:dyDescent="0.15">
      <c r="A268" s="300"/>
      <c r="B268" s="301"/>
      <c r="C268" s="301"/>
      <c r="D268" s="302"/>
      <c r="E268" s="300"/>
      <c r="F268" s="302"/>
      <c r="G268" s="305"/>
      <c r="H268" s="295"/>
      <c r="I268" s="285"/>
      <c r="J268" s="289"/>
      <c r="K268" s="290"/>
      <c r="L268" s="295"/>
      <c r="M268" s="285"/>
      <c r="N268" s="289"/>
      <c r="O268" s="290"/>
      <c r="P268" s="215"/>
      <c r="Q268" s="216"/>
      <c r="R268" s="217"/>
    </row>
    <row r="269" spans="1:18" ht="4.7" customHeight="1" x14ac:dyDescent="0.15">
      <c r="A269" s="221"/>
      <c r="B269" s="275"/>
      <c r="C269" s="275"/>
      <c r="D269" s="222"/>
      <c r="E269" s="221"/>
      <c r="F269" s="222"/>
      <c r="G269" s="303"/>
      <c r="H269" s="231"/>
      <c r="I269" s="267"/>
      <c r="J269" s="258"/>
      <c r="K269" s="277"/>
      <c r="L269" s="231"/>
      <c r="M269" s="267"/>
      <c r="N269" s="258"/>
      <c r="O269" s="277"/>
      <c r="P269" s="221"/>
      <c r="Q269" s="275"/>
      <c r="R269" s="222"/>
    </row>
    <row r="270" spans="1:18" ht="4.7" customHeight="1" x14ac:dyDescent="0.15">
      <c r="A270" s="212"/>
      <c r="B270" s="213"/>
      <c r="C270" s="213"/>
      <c r="D270" s="214"/>
      <c r="E270" s="212"/>
      <c r="F270" s="214"/>
      <c r="G270" s="304"/>
      <c r="H270" s="280"/>
      <c r="I270" s="296"/>
      <c r="J270" s="278"/>
      <c r="K270" s="279"/>
      <c r="L270" s="280"/>
      <c r="M270" s="296"/>
      <c r="N270" s="278"/>
      <c r="O270" s="279"/>
      <c r="P270" s="212"/>
      <c r="Q270" s="213"/>
      <c r="R270" s="214"/>
    </row>
    <row r="271" spans="1:18" ht="4.7" customHeight="1" x14ac:dyDescent="0.15">
      <c r="A271" s="212"/>
      <c r="B271" s="213"/>
      <c r="C271" s="213"/>
      <c r="D271" s="214"/>
      <c r="E271" s="212"/>
      <c r="F271" s="214"/>
      <c r="G271" s="304"/>
      <c r="H271" s="280"/>
      <c r="I271" s="296"/>
      <c r="J271" s="278"/>
      <c r="K271" s="279"/>
      <c r="L271" s="280"/>
      <c r="M271" s="296"/>
      <c r="N271" s="278"/>
      <c r="O271" s="279"/>
      <c r="P271" s="212"/>
      <c r="Q271" s="213"/>
      <c r="R271" s="214"/>
    </row>
    <row r="272" spans="1:18" ht="4.7" customHeight="1" x14ac:dyDescent="0.15">
      <c r="A272" s="297"/>
      <c r="B272" s="298"/>
      <c r="C272" s="298"/>
      <c r="D272" s="299"/>
      <c r="E272" s="297"/>
      <c r="F272" s="299"/>
      <c r="G272" s="304"/>
      <c r="H272" s="293"/>
      <c r="I272" s="283"/>
      <c r="J272" s="286"/>
      <c r="K272" s="287"/>
      <c r="L272" s="293"/>
      <c r="M272" s="283"/>
      <c r="N272" s="286"/>
      <c r="O272" s="287"/>
      <c r="P272" s="212"/>
      <c r="Q272" s="213"/>
      <c r="R272" s="214"/>
    </row>
    <row r="273" spans="1:18" ht="4.7" customHeight="1" x14ac:dyDescent="0.15">
      <c r="A273" s="297"/>
      <c r="B273" s="298"/>
      <c r="C273" s="298"/>
      <c r="D273" s="299"/>
      <c r="E273" s="297"/>
      <c r="F273" s="299"/>
      <c r="G273" s="304"/>
      <c r="H273" s="294"/>
      <c r="I273" s="284"/>
      <c r="J273" s="288"/>
      <c r="K273" s="287"/>
      <c r="L273" s="294"/>
      <c r="M273" s="284"/>
      <c r="N273" s="288"/>
      <c r="O273" s="287"/>
      <c r="P273" s="212"/>
      <c r="Q273" s="213"/>
      <c r="R273" s="214"/>
    </row>
    <row r="274" spans="1:18" ht="4.7" customHeight="1" x14ac:dyDescent="0.15">
      <c r="A274" s="300"/>
      <c r="B274" s="301"/>
      <c r="C274" s="301"/>
      <c r="D274" s="302"/>
      <c r="E274" s="300"/>
      <c r="F274" s="302"/>
      <c r="G274" s="305"/>
      <c r="H274" s="295"/>
      <c r="I274" s="285"/>
      <c r="J274" s="289"/>
      <c r="K274" s="290"/>
      <c r="L274" s="295"/>
      <c r="M274" s="285"/>
      <c r="N274" s="289"/>
      <c r="O274" s="290"/>
      <c r="P274" s="215"/>
      <c r="Q274" s="216"/>
      <c r="R274" s="217"/>
    </row>
    <row r="275" spans="1:18" ht="4.7" customHeight="1" x14ac:dyDescent="0.15">
      <c r="A275" s="221"/>
      <c r="B275" s="275"/>
      <c r="C275" s="275"/>
      <c r="D275" s="222"/>
      <c r="E275" s="221"/>
      <c r="F275" s="222"/>
      <c r="G275" s="303" t="s">
        <v>105</v>
      </c>
      <c r="H275" s="231"/>
      <c r="I275" s="267"/>
      <c r="J275" s="258"/>
      <c r="K275" s="277"/>
      <c r="L275" s="231"/>
      <c r="M275" s="267"/>
      <c r="N275" s="258"/>
      <c r="O275" s="277"/>
      <c r="P275" s="221"/>
      <c r="Q275" s="275"/>
      <c r="R275" s="222"/>
    </row>
    <row r="276" spans="1:18" ht="4.7" customHeight="1" x14ac:dyDescent="0.15">
      <c r="A276" s="212"/>
      <c r="B276" s="213"/>
      <c r="C276" s="213"/>
      <c r="D276" s="214"/>
      <c r="E276" s="212"/>
      <c r="F276" s="214"/>
      <c r="G276" s="304"/>
      <c r="H276" s="280"/>
      <c r="I276" s="296"/>
      <c r="J276" s="278"/>
      <c r="K276" s="279"/>
      <c r="L276" s="280"/>
      <c r="M276" s="296"/>
      <c r="N276" s="278"/>
      <c r="O276" s="279"/>
      <c r="P276" s="212"/>
      <c r="Q276" s="213"/>
      <c r="R276" s="214"/>
    </row>
    <row r="277" spans="1:18" ht="4.7" customHeight="1" x14ac:dyDescent="0.15">
      <c r="A277" s="212"/>
      <c r="B277" s="213"/>
      <c r="C277" s="213"/>
      <c r="D277" s="214"/>
      <c r="E277" s="212"/>
      <c r="F277" s="214"/>
      <c r="G277" s="304"/>
      <c r="H277" s="280"/>
      <c r="I277" s="296"/>
      <c r="J277" s="278"/>
      <c r="K277" s="279"/>
      <c r="L277" s="280"/>
      <c r="M277" s="296"/>
      <c r="N277" s="278"/>
      <c r="O277" s="279"/>
      <c r="P277" s="212"/>
      <c r="Q277" s="213"/>
      <c r="R277" s="214"/>
    </row>
    <row r="278" spans="1:18" ht="4.7" customHeight="1" x14ac:dyDescent="0.15">
      <c r="A278" s="297" t="s">
        <v>195</v>
      </c>
      <c r="B278" s="298"/>
      <c r="C278" s="298"/>
      <c r="D278" s="299"/>
      <c r="E278" s="297"/>
      <c r="F278" s="299"/>
      <c r="G278" s="304"/>
      <c r="H278" s="293">
        <v>100</v>
      </c>
      <c r="I278" s="283" t="s">
        <v>196</v>
      </c>
      <c r="J278" s="286"/>
      <c r="K278" s="287"/>
      <c r="L278" s="293"/>
      <c r="M278" s="283"/>
      <c r="N278" s="286"/>
      <c r="O278" s="287"/>
      <c r="P278" s="212"/>
      <c r="Q278" s="213"/>
      <c r="R278" s="214"/>
    </row>
    <row r="279" spans="1:18" ht="4.7" customHeight="1" x14ac:dyDescent="0.15">
      <c r="A279" s="297"/>
      <c r="B279" s="298"/>
      <c r="C279" s="298"/>
      <c r="D279" s="299"/>
      <c r="E279" s="297"/>
      <c r="F279" s="299"/>
      <c r="G279" s="304"/>
      <c r="H279" s="294"/>
      <c r="I279" s="284"/>
      <c r="J279" s="288"/>
      <c r="K279" s="287"/>
      <c r="L279" s="294"/>
      <c r="M279" s="284"/>
      <c r="N279" s="288"/>
      <c r="O279" s="287"/>
      <c r="P279" s="212"/>
      <c r="Q279" s="213"/>
      <c r="R279" s="214"/>
    </row>
    <row r="280" spans="1:18" ht="4.7" customHeight="1" x14ac:dyDescent="0.15">
      <c r="A280" s="300"/>
      <c r="B280" s="301"/>
      <c r="C280" s="301"/>
      <c r="D280" s="302"/>
      <c r="E280" s="300"/>
      <c r="F280" s="302"/>
      <c r="G280" s="305"/>
      <c r="H280" s="295"/>
      <c r="I280" s="285"/>
      <c r="J280" s="289"/>
      <c r="K280" s="290"/>
      <c r="L280" s="295"/>
      <c r="M280" s="285"/>
      <c r="N280" s="289"/>
      <c r="O280" s="290"/>
      <c r="P280" s="215"/>
      <c r="Q280" s="216"/>
      <c r="R280" s="217"/>
    </row>
    <row r="281" spans="1:18" ht="4.7" customHeight="1" x14ac:dyDescent="0.15">
      <c r="A281" s="221"/>
      <c r="B281" s="275"/>
      <c r="C281" s="275"/>
      <c r="D281" s="222"/>
      <c r="E281" s="221"/>
      <c r="F281" s="222"/>
      <c r="G281" s="303" t="s">
        <v>105</v>
      </c>
      <c r="H281" s="231"/>
      <c r="I281" s="267"/>
      <c r="J281" s="258"/>
      <c r="K281" s="277"/>
      <c r="L281" s="231"/>
      <c r="M281" s="267"/>
      <c r="N281" s="258"/>
      <c r="O281" s="277"/>
      <c r="P281" s="221"/>
      <c r="Q281" s="275"/>
      <c r="R281" s="222"/>
    </row>
    <row r="282" spans="1:18" ht="4.7" customHeight="1" x14ac:dyDescent="0.15">
      <c r="A282" s="212"/>
      <c r="B282" s="213"/>
      <c r="C282" s="213"/>
      <c r="D282" s="214"/>
      <c r="E282" s="212"/>
      <c r="F282" s="214"/>
      <c r="G282" s="304"/>
      <c r="H282" s="280"/>
      <c r="I282" s="296"/>
      <c r="J282" s="278"/>
      <c r="K282" s="279"/>
      <c r="L282" s="280"/>
      <c r="M282" s="296"/>
      <c r="N282" s="278"/>
      <c r="O282" s="279"/>
      <c r="P282" s="212"/>
      <c r="Q282" s="213"/>
      <c r="R282" s="214"/>
    </row>
    <row r="283" spans="1:18" ht="4.7" customHeight="1" x14ac:dyDescent="0.15">
      <c r="A283" s="212"/>
      <c r="B283" s="213"/>
      <c r="C283" s="213"/>
      <c r="D283" s="214"/>
      <c r="E283" s="212"/>
      <c r="F283" s="214"/>
      <c r="G283" s="304"/>
      <c r="H283" s="280"/>
      <c r="I283" s="296"/>
      <c r="J283" s="278"/>
      <c r="K283" s="279"/>
      <c r="L283" s="280"/>
      <c r="M283" s="296"/>
      <c r="N283" s="278"/>
      <c r="O283" s="279"/>
      <c r="P283" s="212"/>
      <c r="Q283" s="213"/>
      <c r="R283" s="214"/>
    </row>
    <row r="284" spans="1:18" ht="4.7" customHeight="1" x14ac:dyDescent="0.15">
      <c r="A284" s="297" t="s">
        <v>197</v>
      </c>
      <c r="B284" s="298"/>
      <c r="C284" s="298"/>
      <c r="D284" s="299"/>
      <c r="E284" s="297"/>
      <c r="F284" s="299"/>
      <c r="G284" s="304"/>
      <c r="H284" s="293">
        <v>1</v>
      </c>
      <c r="I284" s="283" t="s">
        <v>196</v>
      </c>
      <c r="J284" s="286"/>
      <c r="K284" s="287"/>
      <c r="L284" s="293"/>
      <c r="M284" s="283"/>
      <c r="N284" s="286"/>
      <c r="O284" s="287"/>
      <c r="P284" s="212"/>
      <c r="Q284" s="213"/>
      <c r="R284" s="214"/>
    </row>
    <row r="285" spans="1:18" ht="4.7" customHeight="1" x14ac:dyDescent="0.15">
      <c r="A285" s="297"/>
      <c r="B285" s="298"/>
      <c r="C285" s="298"/>
      <c r="D285" s="299"/>
      <c r="E285" s="297"/>
      <c r="F285" s="299"/>
      <c r="G285" s="304"/>
      <c r="H285" s="294"/>
      <c r="I285" s="284"/>
      <c r="J285" s="288"/>
      <c r="K285" s="287"/>
      <c r="L285" s="294"/>
      <c r="M285" s="284"/>
      <c r="N285" s="288"/>
      <c r="O285" s="287"/>
      <c r="P285" s="212"/>
      <c r="Q285" s="213"/>
      <c r="R285" s="214"/>
    </row>
    <row r="286" spans="1:18" ht="4.7" customHeight="1" x14ac:dyDescent="0.15">
      <c r="A286" s="300"/>
      <c r="B286" s="301"/>
      <c r="C286" s="301"/>
      <c r="D286" s="302"/>
      <c r="E286" s="300"/>
      <c r="F286" s="302"/>
      <c r="G286" s="305"/>
      <c r="H286" s="295"/>
      <c r="I286" s="285"/>
      <c r="J286" s="289"/>
      <c r="K286" s="290"/>
      <c r="L286" s="295"/>
      <c r="M286" s="285"/>
      <c r="N286" s="289"/>
      <c r="O286" s="290"/>
      <c r="P286" s="215"/>
      <c r="Q286" s="216"/>
      <c r="R286" s="217"/>
    </row>
    <row r="289" spans="1:18" ht="31.5" customHeight="1" x14ac:dyDescent="0.15">
      <c r="P289" s="94" t="s">
        <v>102</v>
      </c>
      <c r="Q289" s="74"/>
      <c r="R289" s="74"/>
    </row>
    <row r="290" spans="1:18" s="29" customFormat="1" ht="8.1" customHeight="1" x14ac:dyDescent="0.15">
      <c r="A290" s="26"/>
      <c r="B290" s="27"/>
      <c r="C290" s="27"/>
      <c r="D290" s="27"/>
      <c r="E290" s="27"/>
      <c r="F290" s="27"/>
      <c r="G290" s="27"/>
      <c r="H290" s="27"/>
      <c r="I290" s="27"/>
      <c r="J290" s="27"/>
      <c r="K290" s="27"/>
      <c r="L290" s="27"/>
      <c r="M290" s="27"/>
      <c r="N290" s="27"/>
      <c r="O290" s="27"/>
      <c r="P290" s="27"/>
      <c r="Q290" s="27"/>
      <c r="R290" s="28"/>
    </row>
    <row r="291" spans="1:18" s="29" customFormat="1" ht="14.1" customHeight="1" x14ac:dyDescent="0.15">
      <c r="A291" s="33"/>
      <c r="D291" s="306" t="s">
        <v>64</v>
      </c>
      <c r="E291" s="199"/>
      <c r="F291" s="199"/>
      <c r="G291" s="61"/>
      <c r="H291" s="29" t="s">
        <v>107</v>
      </c>
      <c r="I291" s="38"/>
      <c r="J291" s="38"/>
      <c r="K291" s="29" t="s">
        <v>108</v>
      </c>
      <c r="R291" s="31"/>
    </row>
    <row r="292" spans="1:18" s="29" customFormat="1" ht="14.1" customHeight="1" x14ac:dyDescent="0.15">
      <c r="A292" s="64" t="s">
        <v>11</v>
      </c>
      <c r="B292" s="37" t="s">
        <v>204</v>
      </c>
      <c r="C292" s="65" t="s">
        <v>12</v>
      </c>
      <c r="D292" s="199"/>
      <c r="E292" s="199"/>
      <c r="F292" s="199"/>
      <c r="G292" s="61"/>
      <c r="O292" s="63">
        <v>1</v>
      </c>
      <c r="P292" s="32" t="s">
        <v>105</v>
      </c>
      <c r="Q292" s="32" t="s">
        <v>2</v>
      </c>
      <c r="R292" s="31"/>
    </row>
    <row r="293" spans="1:18" s="29" customFormat="1" ht="14.1" customHeight="1" x14ac:dyDescent="0.25">
      <c r="A293" s="33"/>
      <c r="D293" s="199"/>
      <c r="E293" s="199"/>
      <c r="F293" s="199"/>
      <c r="G293" s="62"/>
      <c r="H293" s="29" t="s">
        <v>79</v>
      </c>
      <c r="I293" s="38"/>
      <c r="J293" s="38"/>
      <c r="K293" s="29" t="s">
        <v>79</v>
      </c>
      <c r="O293" s="174" t="s">
        <v>39</v>
      </c>
      <c r="P293" s="174"/>
      <c r="Q293" s="174"/>
      <c r="R293" s="31"/>
    </row>
    <row r="294" spans="1:18" s="29" customFormat="1" ht="8.1" customHeight="1" x14ac:dyDescent="0.15">
      <c r="A294" s="34"/>
      <c r="B294" s="35"/>
      <c r="C294" s="35"/>
      <c r="D294" s="35"/>
      <c r="E294" s="35"/>
      <c r="F294" s="35"/>
      <c r="G294" s="35"/>
      <c r="H294" s="35"/>
      <c r="I294" s="35"/>
      <c r="J294" s="35"/>
      <c r="K294" s="35"/>
      <c r="L294" s="35"/>
      <c r="M294" s="35"/>
      <c r="N294" s="35"/>
      <c r="O294" s="35"/>
      <c r="P294" s="35"/>
      <c r="Q294" s="35"/>
      <c r="R294" s="36"/>
    </row>
    <row r="295" spans="1:18" ht="14.1" customHeight="1" x14ac:dyDescent="0.15">
      <c r="A295" s="125" t="s">
        <v>22</v>
      </c>
      <c r="B295" s="121"/>
      <c r="C295" s="121"/>
      <c r="D295" s="122"/>
      <c r="E295" s="276" t="s">
        <v>63</v>
      </c>
      <c r="F295" s="122"/>
      <c r="G295" s="206" t="s">
        <v>73</v>
      </c>
      <c r="H295" s="125" t="s">
        <v>66</v>
      </c>
      <c r="I295" s="121"/>
      <c r="J295" s="121"/>
      <c r="K295" s="122"/>
      <c r="L295" s="125" t="s">
        <v>67</v>
      </c>
      <c r="M295" s="121"/>
      <c r="N295" s="121"/>
      <c r="O295" s="122"/>
      <c r="P295" s="125" t="s">
        <v>29</v>
      </c>
      <c r="Q295" s="121"/>
      <c r="R295" s="310"/>
    </row>
    <row r="296" spans="1:18" ht="14.1" customHeight="1" x14ac:dyDescent="0.15">
      <c r="A296" s="202"/>
      <c r="B296" s="176"/>
      <c r="C296" s="176"/>
      <c r="D296" s="190"/>
      <c r="E296" s="202"/>
      <c r="F296" s="190"/>
      <c r="G296" s="207"/>
      <c r="H296" s="307"/>
      <c r="I296" s="308"/>
      <c r="J296" s="308"/>
      <c r="K296" s="309"/>
      <c r="L296" s="307"/>
      <c r="M296" s="308"/>
      <c r="N296" s="308"/>
      <c r="O296" s="309"/>
      <c r="P296" s="202"/>
      <c r="Q296" s="176"/>
      <c r="R296" s="311"/>
    </row>
    <row r="297" spans="1:18" ht="14.1" customHeight="1" x14ac:dyDescent="0.15">
      <c r="A297" s="202"/>
      <c r="B297" s="176"/>
      <c r="C297" s="176"/>
      <c r="D297" s="190"/>
      <c r="E297" s="202"/>
      <c r="F297" s="190"/>
      <c r="G297" s="207"/>
      <c r="H297" s="206" t="s">
        <v>65</v>
      </c>
      <c r="I297" s="206" t="s">
        <v>24</v>
      </c>
      <c r="J297" s="206" t="s">
        <v>68</v>
      </c>
      <c r="K297" s="282"/>
      <c r="L297" s="206" t="s">
        <v>65</v>
      </c>
      <c r="M297" s="206" t="s">
        <v>24</v>
      </c>
      <c r="N297" s="206" t="s">
        <v>68</v>
      </c>
      <c r="O297" s="282"/>
      <c r="P297" s="202"/>
      <c r="Q297" s="176"/>
      <c r="R297" s="311"/>
    </row>
    <row r="298" spans="1:18" ht="14.1" customHeight="1" x14ac:dyDescent="0.15">
      <c r="A298" s="202"/>
      <c r="B298" s="176"/>
      <c r="C298" s="176"/>
      <c r="D298" s="190"/>
      <c r="E298" s="202"/>
      <c r="F298" s="190"/>
      <c r="G298" s="207"/>
      <c r="H298" s="281"/>
      <c r="I298" s="281"/>
      <c r="J298" s="281"/>
      <c r="K298" s="281"/>
      <c r="L298" s="281"/>
      <c r="M298" s="281"/>
      <c r="N298" s="281"/>
      <c r="O298" s="281"/>
      <c r="P298" s="312"/>
      <c r="Q298" s="313"/>
      <c r="R298" s="311"/>
    </row>
    <row r="299" spans="1:18" ht="4.7" customHeight="1" x14ac:dyDescent="0.15">
      <c r="A299" s="221"/>
      <c r="B299" s="275"/>
      <c r="C299" s="275"/>
      <c r="D299" s="222"/>
      <c r="E299" s="221"/>
      <c r="F299" s="222"/>
      <c r="G299" s="303" t="s">
        <v>174</v>
      </c>
      <c r="H299" s="231"/>
      <c r="I299" s="267"/>
      <c r="J299" s="258"/>
      <c r="K299" s="277"/>
      <c r="L299" s="231"/>
      <c r="M299" s="267"/>
      <c r="N299" s="258"/>
      <c r="O299" s="277"/>
      <c r="P299" s="221"/>
      <c r="Q299" s="275"/>
      <c r="R299" s="222"/>
    </row>
    <row r="300" spans="1:18" ht="4.7" customHeight="1" x14ac:dyDescent="0.15">
      <c r="A300" s="212"/>
      <c r="B300" s="213"/>
      <c r="C300" s="213"/>
      <c r="D300" s="214"/>
      <c r="E300" s="212"/>
      <c r="F300" s="214"/>
      <c r="G300" s="304"/>
      <c r="H300" s="280"/>
      <c r="I300" s="296"/>
      <c r="J300" s="278"/>
      <c r="K300" s="279"/>
      <c r="L300" s="280"/>
      <c r="M300" s="296"/>
      <c r="N300" s="278"/>
      <c r="O300" s="279"/>
      <c r="P300" s="212"/>
      <c r="Q300" s="213"/>
      <c r="R300" s="214"/>
    </row>
    <row r="301" spans="1:18" ht="4.7" customHeight="1" x14ac:dyDescent="0.15">
      <c r="A301" s="212"/>
      <c r="B301" s="213"/>
      <c r="C301" s="213"/>
      <c r="D301" s="214"/>
      <c r="E301" s="212"/>
      <c r="F301" s="214"/>
      <c r="G301" s="304"/>
      <c r="H301" s="280"/>
      <c r="I301" s="296"/>
      <c r="J301" s="278"/>
      <c r="K301" s="279"/>
      <c r="L301" s="280"/>
      <c r="M301" s="296"/>
      <c r="N301" s="278"/>
      <c r="O301" s="279"/>
      <c r="P301" s="212"/>
      <c r="Q301" s="213"/>
      <c r="R301" s="214"/>
    </row>
    <row r="302" spans="1:18" ht="4.7" customHeight="1" x14ac:dyDescent="0.15">
      <c r="A302" s="297" t="s">
        <v>107</v>
      </c>
      <c r="B302" s="298"/>
      <c r="C302" s="298"/>
      <c r="D302" s="299"/>
      <c r="E302" s="297" t="s">
        <v>108</v>
      </c>
      <c r="F302" s="299"/>
      <c r="G302" s="304"/>
      <c r="H302" s="293">
        <v>2.5</v>
      </c>
      <c r="I302" s="283"/>
      <c r="J302" s="286"/>
      <c r="K302" s="287"/>
      <c r="L302" s="293"/>
      <c r="M302" s="283"/>
      <c r="N302" s="286"/>
      <c r="O302" s="287"/>
      <c r="P302" s="212"/>
      <c r="Q302" s="213"/>
      <c r="R302" s="214"/>
    </row>
    <row r="303" spans="1:18" ht="4.7" customHeight="1" x14ac:dyDescent="0.15">
      <c r="A303" s="297"/>
      <c r="B303" s="298"/>
      <c r="C303" s="298"/>
      <c r="D303" s="299"/>
      <c r="E303" s="297"/>
      <c r="F303" s="299"/>
      <c r="G303" s="304"/>
      <c r="H303" s="294"/>
      <c r="I303" s="291"/>
      <c r="J303" s="288"/>
      <c r="K303" s="287"/>
      <c r="L303" s="294"/>
      <c r="M303" s="284"/>
      <c r="N303" s="288"/>
      <c r="O303" s="287"/>
      <c r="P303" s="212"/>
      <c r="Q303" s="213"/>
      <c r="R303" s="214"/>
    </row>
    <row r="304" spans="1:18" ht="4.7" customHeight="1" x14ac:dyDescent="0.15">
      <c r="A304" s="300"/>
      <c r="B304" s="301"/>
      <c r="C304" s="301"/>
      <c r="D304" s="302"/>
      <c r="E304" s="300"/>
      <c r="F304" s="302"/>
      <c r="G304" s="305"/>
      <c r="H304" s="295"/>
      <c r="I304" s="292"/>
      <c r="J304" s="289"/>
      <c r="K304" s="290"/>
      <c r="L304" s="295"/>
      <c r="M304" s="285"/>
      <c r="N304" s="289"/>
      <c r="O304" s="290"/>
      <c r="P304" s="215"/>
      <c r="Q304" s="216"/>
      <c r="R304" s="217"/>
    </row>
    <row r="305" spans="1:18" ht="4.7" customHeight="1" x14ac:dyDescent="0.15">
      <c r="A305" s="221"/>
      <c r="B305" s="275"/>
      <c r="C305" s="275"/>
      <c r="D305" s="222"/>
      <c r="E305" s="221"/>
      <c r="F305" s="222"/>
      <c r="G305" s="303"/>
      <c r="H305" s="231"/>
      <c r="I305" s="267"/>
      <c r="J305" s="258"/>
      <c r="K305" s="277"/>
      <c r="L305" s="231"/>
      <c r="M305" s="267"/>
      <c r="N305" s="258"/>
      <c r="O305" s="277"/>
      <c r="P305" s="221"/>
      <c r="Q305" s="275"/>
      <c r="R305" s="222"/>
    </row>
    <row r="306" spans="1:18" ht="4.7" customHeight="1" x14ac:dyDescent="0.15">
      <c r="A306" s="212"/>
      <c r="B306" s="213"/>
      <c r="C306" s="213"/>
      <c r="D306" s="214"/>
      <c r="E306" s="212"/>
      <c r="F306" s="214"/>
      <c r="G306" s="304"/>
      <c r="H306" s="280"/>
      <c r="I306" s="296"/>
      <c r="J306" s="278"/>
      <c r="K306" s="279"/>
      <c r="L306" s="280"/>
      <c r="M306" s="296"/>
      <c r="N306" s="278"/>
      <c r="O306" s="279"/>
      <c r="P306" s="212"/>
      <c r="Q306" s="213"/>
      <c r="R306" s="214"/>
    </row>
    <row r="307" spans="1:18" ht="4.7" customHeight="1" x14ac:dyDescent="0.15">
      <c r="A307" s="212"/>
      <c r="B307" s="213"/>
      <c r="C307" s="213"/>
      <c r="D307" s="214"/>
      <c r="E307" s="212"/>
      <c r="F307" s="214"/>
      <c r="G307" s="304"/>
      <c r="H307" s="280"/>
      <c r="I307" s="296"/>
      <c r="J307" s="278"/>
      <c r="K307" s="279"/>
      <c r="L307" s="280"/>
      <c r="M307" s="296"/>
      <c r="N307" s="278"/>
      <c r="O307" s="279"/>
      <c r="P307" s="212"/>
      <c r="Q307" s="213"/>
      <c r="R307" s="214"/>
    </row>
    <row r="308" spans="1:18" ht="4.7" customHeight="1" x14ac:dyDescent="0.15">
      <c r="A308" s="297"/>
      <c r="B308" s="298"/>
      <c r="C308" s="298"/>
      <c r="D308" s="299"/>
      <c r="E308" s="297"/>
      <c r="F308" s="299"/>
      <c r="G308" s="304"/>
      <c r="H308" s="293"/>
      <c r="I308" s="283"/>
      <c r="J308" s="286"/>
      <c r="K308" s="287"/>
      <c r="L308" s="293"/>
      <c r="M308" s="283"/>
      <c r="N308" s="286"/>
      <c r="O308" s="287"/>
      <c r="P308" s="212"/>
      <c r="Q308" s="213"/>
      <c r="R308" s="214"/>
    </row>
    <row r="309" spans="1:18" ht="4.7" customHeight="1" x14ac:dyDescent="0.15">
      <c r="A309" s="297"/>
      <c r="B309" s="298"/>
      <c r="C309" s="298"/>
      <c r="D309" s="299"/>
      <c r="E309" s="297"/>
      <c r="F309" s="299"/>
      <c r="G309" s="304"/>
      <c r="H309" s="294"/>
      <c r="I309" s="284"/>
      <c r="J309" s="288"/>
      <c r="K309" s="287"/>
      <c r="L309" s="294"/>
      <c r="M309" s="284"/>
      <c r="N309" s="288"/>
      <c r="O309" s="287"/>
      <c r="P309" s="212"/>
      <c r="Q309" s="213"/>
      <c r="R309" s="214"/>
    </row>
    <row r="310" spans="1:18" ht="4.7" customHeight="1" x14ac:dyDescent="0.15">
      <c r="A310" s="300"/>
      <c r="B310" s="301"/>
      <c r="C310" s="301"/>
      <c r="D310" s="302"/>
      <c r="E310" s="300"/>
      <c r="F310" s="302"/>
      <c r="G310" s="305"/>
      <c r="H310" s="295"/>
      <c r="I310" s="285"/>
      <c r="J310" s="289"/>
      <c r="K310" s="290"/>
      <c r="L310" s="295"/>
      <c r="M310" s="285"/>
      <c r="N310" s="289"/>
      <c r="O310" s="290"/>
      <c r="P310" s="215"/>
      <c r="Q310" s="216"/>
      <c r="R310" s="217"/>
    </row>
    <row r="311" spans="1:18" ht="4.7" customHeight="1" x14ac:dyDescent="0.15">
      <c r="A311" s="221"/>
      <c r="B311" s="275"/>
      <c r="C311" s="275"/>
      <c r="D311" s="222"/>
      <c r="E311" s="221"/>
      <c r="F311" s="222"/>
      <c r="G311" s="303"/>
      <c r="H311" s="231"/>
      <c r="I311" s="267"/>
      <c r="J311" s="258"/>
      <c r="K311" s="277"/>
      <c r="L311" s="231"/>
      <c r="M311" s="267"/>
      <c r="N311" s="258"/>
      <c r="O311" s="277"/>
      <c r="P311" s="221"/>
      <c r="Q311" s="275"/>
      <c r="R311" s="222"/>
    </row>
    <row r="312" spans="1:18" ht="4.7" customHeight="1" x14ac:dyDescent="0.15">
      <c r="A312" s="212"/>
      <c r="B312" s="213"/>
      <c r="C312" s="213"/>
      <c r="D312" s="214"/>
      <c r="E312" s="212"/>
      <c r="F312" s="214"/>
      <c r="G312" s="304"/>
      <c r="H312" s="280"/>
      <c r="I312" s="296"/>
      <c r="J312" s="278"/>
      <c r="K312" s="279"/>
      <c r="L312" s="280"/>
      <c r="M312" s="296"/>
      <c r="N312" s="278"/>
      <c r="O312" s="279"/>
      <c r="P312" s="212"/>
      <c r="Q312" s="213"/>
      <c r="R312" s="214"/>
    </row>
    <row r="313" spans="1:18" ht="4.7" customHeight="1" x14ac:dyDescent="0.15">
      <c r="A313" s="212"/>
      <c r="B313" s="213"/>
      <c r="C313" s="213"/>
      <c r="D313" s="214"/>
      <c r="E313" s="212"/>
      <c r="F313" s="214"/>
      <c r="G313" s="304"/>
      <c r="H313" s="280"/>
      <c r="I313" s="296"/>
      <c r="J313" s="278"/>
      <c r="K313" s="279"/>
      <c r="L313" s="280"/>
      <c r="M313" s="296"/>
      <c r="N313" s="278"/>
      <c r="O313" s="279"/>
      <c r="P313" s="212"/>
      <c r="Q313" s="213"/>
      <c r="R313" s="214"/>
    </row>
    <row r="314" spans="1:18" ht="4.7" customHeight="1" x14ac:dyDescent="0.15">
      <c r="A314" s="297"/>
      <c r="B314" s="298"/>
      <c r="C314" s="298"/>
      <c r="D314" s="299"/>
      <c r="E314" s="297"/>
      <c r="F314" s="299"/>
      <c r="G314" s="304"/>
      <c r="H314" s="293"/>
      <c r="I314" s="283"/>
      <c r="J314" s="286"/>
      <c r="K314" s="287"/>
      <c r="L314" s="293"/>
      <c r="M314" s="283"/>
      <c r="N314" s="286"/>
      <c r="O314" s="287"/>
      <c r="P314" s="212"/>
      <c r="Q314" s="213"/>
      <c r="R314" s="214"/>
    </row>
    <row r="315" spans="1:18" ht="4.7" customHeight="1" x14ac:dyDescent="0.15">
      <c r="A315" s="297"/>
      <c r="B315" s="298"/>
      <c r="C315" s="298"/>
      <c r="D315" s="299"/>
      <c r="E315" s="297"/>
      <c r="F315" s="299"/>
      <c r="G315" s="304"/>
      <c r="H315" s="294"/>
      <c r="I315" s="284"/>
      <c r="J315" s="288"/>
      <c r="K315" s="287"/>
      <c r="L315" s="294"/>
      <c r="M315" s="284"/>
      <c r="N315" s="288"/>
      <c r="O315" s="287"/>
      <c r="P315" s="212"/>
      <c r="Q315" s="213"/>
      <c r="R315" s="214"/>
    </row>
    <row r="316" spans="1:18" ht="4.7" customHeight="1" x14ac:dyDescent="0.15">
      <c r="A316" s="300"/>
      <c r="B316" s="301"/>
      <c r="C316" s="301"/>
      <c r="D316" s="302"/>
      <c r="E316" s="300"/>
      <c r="F316" s="302"/>
      <c r="G316" s="305"/>
      <c r="H316" s="295"/>
      <c r="I316" s="285"/>
      <c r="J316" s="289"/>
      <c r="K316" s="290"/>
      <c r="L316" s="295"/>
      <c r="M316" s="285"/>
      <c r="N316" s="289"/>
      <c r="O316" s="290"/>
      <c r="P316" s="215"/>
      <c r="Q316" s="216"/>
      <c r="R316" s="217"/>
    </row>
    <row r="317" spans="1:18" ht="4.7" customHeight="1" x14ac:dyDescent="0.15">
      <c r="A317" s="221"/>
      <c r="B317" s="275"/>
      <c r="C317" s="275"/>
      <c r="D317" s="222"/>
      <c r="E317" s="221"/>
      <c r="F317" s="222"/>
      <c r="G317" s="303"/>
      <c r="H317" s="231"/>
      <c r="I317" s="267"/>
      <c r="J317" s="258"/>
      <c r="K317" s="277"/>
      <c r="L317" s="231"/>
      <c r="M317" s="267"/>
      <c r="N317" s="258"/>
      <c r="O317" s="277"/>
      <c r="P317" s="221"/>
      <c r="Q317" s="275"/>
      <c r="R317" s="222"/>
    </row>
    <row r="318" spans="1:18" ht="4.7" customHeight="1" x14ac:dyDescent="0.15">
      <c r="A318" s="212"/>
      <c r="B318" s="213"/>
      <c r="C318" s="213"/>
      <c r="D318" s="214"/>
      <c r="E318" s="212"/>
      <c r="F318" s="214"/>
      <c r="G318" s="304"/>
      <c r="H318" s="280"/>
      <c r="I318" s="296"/>
      <c r="J318" s="278"/>
      <c r="K318" s="279"/>
      <c r="L318" s="280"/>
      <c r="M318" s="296"/>
      <c r="N318" s="278"/>
      <c r="O318" s="279"/>
      <c r="P318" s="212"/>
      <c r="Q318" s="213"/>
      <c r="R318" s="214"/>
    </row>
    <row r="319" spans="1:18" ht="4.7" customHeight="1" x14ac:dyDescent="0.15">
      <c r="A319" s="212"/>
      <c r="B319" s="213"/>
      <c r="C319" s="213"/>
      <c r="D319" s="214"/>
      <c r="E319" s="212"/>
      <c r="F319" s="214"/>
      <c r="G319" s="304"/>
      <c r="H319" s="280"/>
      <c r="I319" s="296"/>
      <c r="J319" s="278"/>
      <c r="K319" s="279"/>
      <c r="L319" s="280"/>
      <c r="M319" s="296"/>
      <c r="N319" s="278"/>
      <c r="O319" s="279"/>
      <c r="P319" s="212"/>
      <c r="Q319" s="213"/>
      <c r="R319" s="214"/>
    </row>
    <row r="320" spans="1:18" ht="4.7" customHeight="1" x14ac:dyDescent="0.15">
      <c r="A320" s="297"/>
      <c r="B320" s="298"/>
      <c r="C320" s="298"/>
      <c r="D320" s="299"/>
      <c r="E320" s="297"/>
      <c r="F320" s="299"/>
      <c r="G320" s="304"/>
      <c r="H320" s="293"/>
      <c r="I320" s="283"/>
      <c r="J320" s="286"/>
      <c r="K320" s="287"/>
      <c r="L320" s="293"/>
      <c r="M320" s="283"/>
      <c r="N320" s="286"/>
      <c r="O320" s="287"/>
      <c r="P320" s="212"/>
      <c r="Q320" s="213"/>
      <c r="R320" s="214"/>
    </row>
    <row r="321" spans="1:18" ht="4.7" customHeight="1" x14ac:dyDescent="0.15">
      <c r="A321" s="297"/>
      <c r="B321" s="298"/>
      <c r="C321" s="298"/>
      <c r="D321" s="299"/>
      <c r="E321" s="297"/>
      <c r="F321" s="299"/>
      <c r="G321" s="304"/>
      <c r="H321" s="294"/>
      <c r="I321" s="284"/>
      <c r="J321" s="288"/>
      <c r="K321" s="287"/>
      <c r="L321" s="294"/>
      <c r="M321" s="284"/>
      <c r="N321" s="288"/>
      <c r="O321" s="287"/>
      <c r="P321" s="212"/>
      <c r="Q321" s="213"/>
      <c r="R321" s="214"/>
    </row>
    <row r="322" spans="1:18" ht="4.7" customHeight="1" x14ac:dyDescent="0.15">
      <c r="A322" s="300"/>
      <c r="B322" s="301"/>
      <c r="C322" s="301"/>
      <c r="D322" s="302"/>
      <c r="E322" s="300"/>
      <c r="F322" s="302"/>
      <c r="G322" s="305"/>
      <c r="H322" s="295"/>
      <c r="I322" s="285"/>
      <c r="J322" s="289"/>
      <c r="K322" s="290"/>
      <c r="L322" s="295"/>
      <c r="M322" s="285"/>
      <c r="N322" s="289"/>
      <c r="O322" s="290"/>
      <c r="P322" s="215"/>
      <c r="Q322" s="216"/>
      <c r="R322" s="217"/>
    </row>
    <row r="323" spans="1:18" ht="4.7" customHeight="1" x14ac:dyDescent="0.15">
      <c r="A323" s="221"/>
      <c r="B323" s="275"/>
      <c r="C323" s="275"/>
      <c r="D323" s="222"/>
      <c r="E323" s="221"/>
      <c r="F323" s="222"/>
      <c r="G323" s="303"/>
      <c r="H323" s="231"/>
      <c r="I323" s="267"/>
      <c r="J323" s="258"/>
      <c r="K323" s="277"/>
      <c r="L323" s="231"/>
      <c r="M323" s="267"/>
      <c r="N323" s="258"/>
      <c r="O323" s="277"/>
      <c r="P323" s="221"/>
      <c r="Q323" s="275"/>
      <c r="R323" s="222"/>
    </row>
    <row r="324" spans="1:18" ht="4.7" customHeight="1" x14ac:dyDescent="0.15">
      <c r="A324" s="212"/>
      <c r="B324" s="213"/>
      <c r="C324" s="213"/>
      <c r="D324" s="214"/>
      <c r="E324" s="212"/>
      <c r="F324" s="214"/>
      <c r="G324" s="304"/>
      <c r="H324" s="280"/>
      <c r="I324" s="296"/>
      <c r="J324" s="278"/>
      <c r="K324" s="279"/>
      <c r="L324" s="280"/>
      <c r="M324" s="296"/>
      <c r="N324" s="278"/>
      <c r="O324" s="279"/>
      <c r="P324" s="212"/>
      <c r="Q324" s="213"/>
      <c r="R324" s="214"/>
    </row>
    <row r="325" spans="1:18" ht="4.7" customHeight="1" x14ac:dyDescent="0.15">
      <c r="A325" s="212"/>
      <c r="B325" s="213"/>
      <c r="C325" s="213"/>
      <c r="D325" s="214"/>
      <c r="E325" s="212"/>
      <c r="F325" s="214"/>
      <c r="G325" s="304"/>
      <c r="H325" s="280"/>
      <c r="I325" s="296"/>
      <c r="J325" s="278"/>
      <c r="K325" s="279"/>
      <c r="L325" s="280"/>
      <c r="M325" s="296"/>
      <c r="N325" s="278"/>
      <c r="O325" s="279"/>
      <c r="P325" s="212"/>
      <c r="Q325" s="213"/>
      <c r="R325" s="214"/>
    </row>
    <row r="326" spans="1:18" ht="4.7" customHeight="1" x14ac:dyDescent="0.15">
      <c r="A326" s="297"/>
      <c r="B326" s="298"/>
      <c r="C326" s="298"/>
      <c r="D326" s="299"/>
      <c r="E326" s="297"/>
      <c r="F326" s="299"/>
      <c r="G326" s="304"/>
      <c r="H326" s="293"/>
      <c r="I326" s="283"/>
      <c r="J326" s="286"/>
      <c r="K326" s="287"/>
      <c r="L326" s="293"/>
      <c r="M326" s="283"/>
      <c r="N326" s="286"/>
      <c r="O326" s="287"/>
      <c r="P326" s="212"/>
      <c r="Q326" s="213"/>
      <c r="R326" s="214"/>
    </row>
    <row r="327" spans="1:18" ht="4.7" customHeight="1" x14ac:dyDescent="0.15">
      <c r="A327" s="297"/>
      <c r="B327" s="298"/>
      <c r="C327" s="298"/>
      <c r="D327" s="299"/>
      <c r="E327" s="297"/>
      <c r="F327" s="299"/>
      <c r="G327" s="304"/>
      <c r="H327" s="294"/>
      <c r="I327" s="284"/>
      <c r="J327" s="288"/>
      <c r="K327" s="287"/>
      <c r="L327" s="294"/>
      <c r="M327" s="284"/>
      <c r="N327" s="288"/>
      <c r="O327" s="287"/>
      <c r="P327" s="212"/>
      <c r="Q327" s="213"/>
      <c r="R327" s="214"/>
    </row>
    <row r="328" spans="1:18" ht="4.7" customHeight="1" x14ac:dyDescent="0.15">
      <c r="A328" s="300"/>
      <c r="B328" s="301"/>
      <c r="C328" s="301"/>
      <c r="D328" s="302"/>
      <c r="E328" s="300"/>
      <c r="F328" s="302"/>
      <c r="G328" s="305"/>
      <c r="H328" s="295"/>
      <c r="I328" s="285"/>
      <c r="J328" s="289"/>
      <c r="K328" s="290"/>
      <c r="L328" s="295"/>
      <c r="M328" s="285"/>
      <c r="N328" s="289"/>
      <c r="O328" s="290"/>
      <c r="P328" s="215"/>
      <c r="Q328" s="216"/>
      <c r="R328" s="217"/>
    </row>
    <row r="329" spans="1:18" ht="4.7" customHeight="1" x14ac:dyDescent="0.15">
      <c r="A329" s="221"/>
      <c r="B329" s="275"/>
      <c r="C329" s="275"/>
      <c r="D329" s="222"/>
      <c r="E329" s="221"/>
      <c r="F329" s="222"/>
      <c r="G329" s="303"/>
      <c r="H329" s="231"/>
      <c r="I329" s="267"/>
      <c r="J329" s="258"/>
      <c r="K329" s="277"/>
      <c r="L329" s="231"/>
      <c r="M329" s="267"/>
      <c r="N329" s="258"/>
      <c r="O329" s="277"/>
      <c r="P329" s="221"/>
      <c r="Q329" s="275"/>
      <c r="R329" s="222"/>
    </row>
    <row r="330" spans="1:18" ht="4.7" customHeight="1" x14ac:dyDescent="0.15">
      <c r="A330" s="212"/>
      <c r="B330" s="213"/>
      <c r="C330" s="213"/>
      <c r="D330" s="214"/>
      <c r="E330" s="212"/>
      <c r="F330" s="214"/>
      <c r="G330" s="304"/>
      <c r="H330" s="280"/>
      <c r="I330" s="296"/>
      <c r="J330" s="278"/>
      <c r="K330" s="279"/>
      <c r="L330" s="280"/>
      <c r="M330" s="296"/>
      <c r="N330" s="278"/>
      <c r="O330" s="279"/>
      <c r="P330" s="212"/>
      <c r="Q330" s="213"/>
      <c r="R330" s="214"/>
    </row>
    <row r="331" spans="1:18" ht="4.7" customHeight="1" x14ac:dyDescent="0.15">
      <c r="A331" s="212"/>
      <c r="B331" s="213"/>
      <c r="C331" s="213"/>
      <c r="D331" s="214"/>
      <c r="E331" s="212"/>
      <c r="F331" s="214"/>
      <c r="G331" s="304"/>
      <c r="H331" s="280"/>
      <c r="I331" s="296"/>
      <c r="J331" s="278"/>
      <c r="K331" s="279"/>
      <c r="L331" s="280"/>
      <c r="M331" s="296"/>
      <c r="N331" s="278"/>
      <c r="O331" s="279"/>
      <c r="P331" s="212"/>
      <c r="Q331" s="213"/>
      <c r="R331" s="214"/>
    </row>
    <row r="332" spans="1:18" ht="4.7" customHeight="1" x14ac:dyDescent="0.15">
      <c r="A332" s="297"/>
      <c r="B332" s="298"/>
      <c r="C332" s="298"/>
      <c r="D332" s="299"/>
      <c r="E332" s="297"/>
      <c r="F332" s="299"/>
      <c r="G332" s="304"/>
      <c r="H332" s="293"/>
      <c r="I332" s="283"/>
      <c r="J332" s="286"/>
      <c r="K332" s="287"/>
      <c r="L332" s="293"/>
      <c r="M332" s="283"/>
      <c r="N332" s="286"/>
      <c r="O332" s="287"/>
      <c r="P332" s="212"/>
      <c r="Q332" s="213"/>
      <c r="R332" s="214"/>
    </row>
    <row r="333" spans="1:18" ht="4.7" customHeight="1" x14ac:dyDescent="0.15">
      <c r="A333" s="297"/>
      <c r="B333" s="298"/>
      <c r="C333" s="298"/>
      <c r="D333" s="299"/>
      <c r="E333" s="297"/>
      <c r="F333" s="299"/>
      <c r="G333" s="304"/>
      <c r="H333" s="294"/>
      <c r="I333" s="284"/>
      <c r="J333" s="288"/>
      <c r="K333" s="287"/>
      <c r="L333" s="294"/>
      <c r="M333" s="284"/>
      <c r="N333" s="288"/>
      <c r="O333" s="287"/>
      <c r="P333" s="212"/>
      <c r="Q333" s="213"/>
      <c r="R333" s="214"/>
    </row>
    <row r="334" spans="1:18" ht="4.7" customHeight="1" x14ac:dyDescent="0.15">
      <c r="A334" s="300"/>
      <c r="B334" s="301"/>
      <c r="C334" s="301"/>
      <c r="D334" s="302"/>
      <c r="E334" s="300"/>
      <c r="F334" s="302"/>
      <c r="G334" s="305"/>
      <c r="H334" s="295"/>
      <c r="I334" s="285"/>
      <c r="J334" s="289"/>
      <c r="K334" s="290"/>
      <c r="L334" s="295"/>
      <c r="M334" s="285"/>
      <c r="N334" s="289"/>
      <c r="O334" s="290"/>
      <c r="P334" s="215"/>
      <c r="Q334" s="216"/>
      <c r="R334" s="217"/>
    </row>
    <row r="335" spans="1:18" ht="4.7" customHeight="1" x14ac:dyDescent="0.15">
      <c r="A335" s="221"/>
      <c r="B335" s="275"/>
      <c r="C335" s="275"/>
      <c r="D335" s="222"/>
      <c r="E335" s="221"/>
      <c r="F335" s="222"/>
      <c r="G335" s="303"/>
      <c r="H335" s="231"/>
      <c r="I335" s="267"/>
      <c r="J335" s="258"/>
      <c r="K335" s="277"/>
      <c r="L335" s="231"/>
      <c r="M335" s="267"/>
      <c r="N335" s="258"/>
      <c r="O335" s="277"/>
      <c r="P335" s="221"/>
      <c r="Q335" s="275"/>
      <c r="R335" s="222"/>
    </row>
    <row r="336" spans="1:18" ht="4.7" customHeight="1" x14ac:dyDescent="0.15">
      <c r="A336" s="212"/>
      <c r="B336" s="213"/>
      <c r="C336" s="213"/>
      <c r="D336" s="214"/>
      <c r="E336" s="212"/>
      <c r="F336" s="214"/>
      <c r="G336" s="304"/>
      <c r="H336" s="280"/>
      <c r="I336" s="296"/>
      <c r="J336" s="278"/>
      <c r="K336" s="279"/>
      <c r="L336" s="280"/>
      <c r="M336" s="296"/>
      <c r="N336" s="278"/>
      <c r="O336" s="279"/>
      <c r="P336" s="212"/>
      <c r="Q336" s="213"/>
      <c r="R336" s="214"/>
    </row>
    <row r="337" spans="1:18" ht="4.7" customHeight="1" x14ac:dyDescent="0.15">
      <c r="A337" s="212"/>
      <c r="B337" s="213"/>
      <c r="C337" s="213"/>
      <c r="D337" s="214"/>
      <c r="E337" s="212"/>
      <c r="F337" s="214"/>
      <c r="G337" s="304"/>
      <c r="H337" s="280"/>
      <c r="I337" s="296"/>
      <c r="J337" s="278"/>
      <c r="K337" s="279"/>
      <c r="L337" s="280"/>
      <c r="M337" s="296"/>
      <c r="N337" s="278"/>
      <c r="O337" s="279"/>
      <c r="P337" s="212"/>
      <c r="Q337" s="213"/>
      <c r="R337" s="214"/>
    </row>
    <row r="338" spans="1:18" ht="4.7" customHeight="1" x14ac:dyDescent="0.15">
      <c r="A338" s="297"/>
      <c r="B338" s="298"/>
      <c r="C338" s="298"/>
      <c r="D338" s="299"/>
      <c r="E338" s="297"/>
      <c r="F338" s="299"/>
      <c r="G338" s="304"/>
      <c r="H338" s="293"/>
      <c r="I338" s="283"/>
      <c r="J338" s="286"/>
      <c r="K338" s="287"/>
      <c r="L338" s="293"/>
      <c r="M338" s="283"/>
      <c r="N338" s="286"/>
      <c r="O338" s="287"/>
      <c r="P338" s="212"/>
      <c r="Q338" s="213"/>
      <c r="R338" s="214"/>
    </row>
    <row r="339" spans="1:18" ht="4.7" customHeight="1" x14ac:dyDescent="0.15">
      <c r="A339" s="297"/>
      <c r="B339" s="298"/>
      <c r="C339" s="298"/>
      <c r="D339" s="299"/>
      <c r="E339" s="297"/>
      <c r="F339" s="299"/>
      <c r="G339" s="304"/>
      <c r="H339" s="294"/>
      <c r="I339" s="284"/>
      <c r="J339" s="288"/>
      <c r="K339" s="287"/>
      <c r="L339" s="294"/>
      <c r="M339" s="284"/>
      <c r="N339" s="288"/>
      <c r="O339" s="287"/>
      <c r="P339" s="212"/>
      <c r="Q339" s="213"/>
      <c r="R339" s="214"/>
    </row>
    <row r="340" spans="1:18" ht="4.7" customHeight="1" x14ac:dyDescent="0.15">
      <c r="A340" s="300"/>
      <c r="B340" s="301"/>
      <c r="C340" s="301"/>
      <c r="D340" s="302"/>
      <c r="E340" s="300"/>
      <c r="F340" s="302"/>
      <c r="G340" s="305"/>
      <c r="H340" s="295"/>
      <c r="I340" s="285"/>
      <c r="J340" s="289"/>
      <c r="K340" s="290"/>
      <c r="L340" s="295"/>
      <c r="M340" s="285"/>
      <c r="N340" s="289"/>
      <c r="O340" s="290"/>
      <c r="P340" s="215"/>
      <c r="Q340" s="216"/>
      <c r="R340" s="217"/>
    </row>
    <row r="341" spans="1:18" ht="4.7" customHeight="1" x14ac:dyDescent="0.15">
      <c r="A341" s="221"/>
      <c r="B341" s="275"/>
      <c r="C341" s="275"/>
      <c r="D341" s="222"/>
      <c r="E341" s="221"/>
      <c r="F341" s="222"/>
      <c r="G341" s="303"/>
      <c r="H341" s="231"/>
      <c r="I341" s="267"/>
      <c r="J341" s="258"/>
      <c r="K341" s="277"/>
      <c r="L341" s="231"/>
      <c r="M341" s="267"/>
      <c r="N341" s="258"/>
      <c r="O341" s="277"/>
      <c r="P341" s="221"/>
      <c r="Q341" s="275"/>
      <c r="R341" s="222"/>
    </row>
    <row r="342" spans="1:18" ht="4.7" customHeight="1" x14ac:dyDescent="0.15">
      <c r="A342" s="212"/>
      <c r="B342" s="213"/>
      <c r="C342" s="213"/>
      <c r="D342" s="214"/>
      <c r="E342" s="212"/>
      <c r="F342" s="214"/>
      <c r="G342" s="304"/>
      <c r="H342" s="280"/>
      <c r="I342" s="296"/>
      <c r="J342" s="278"/>
      <c r="K342" s="279"/>
      <c r="L342" s="280"/>
      <c r="M342" s="296"/>
      <c r="N342" s="278"/>
      <c r="O342" s="279"/>
      <c r="P342" s="212"/>
      <c r="Q342" s="213"/>
      <c r="R342" s="214"/>
    </row>
    <row r="343" spans="1:18" ht="4.7" customHeight="1" x14ac:dyDescent="0.15">
      <c r="A343" s="212"/>
      <c r="B343" s="213"/>
      <c r="C343" s="213"/>
      <c r="D343" s="214"/>
      <c r="E343" s="212"/>
      <c r="F343" s="214"/>
      <c r="G343" s="304"/>
      <c r="H343" s="280"/>
      <c r="I343" s="296"/>
      <c r="J343" s="278"/>
      <c r="K343" s="279"/>
      <c r="L343" s="280"/>
      <c r="M343" s="296"/>
      <c r="N343" s="278"/>
      <c r="O343" s="279"/>
      <c r="P343" s="212"/>
      <c r="Q343" s="213"/>
      <c r="R343" s="214"/>
    </row>
    <row r="344" spans="1:18" ht="4.7" customHeight="1" x14ac:dyDescent="0.15">
      <c r="A344" s="297"/>
      <c r="B344" s="298"/>
      <c r="C344" s="298"/>
      <c r="D344" s="299"/>
      <c r="E344" s="297"/>
      <c r="F344" s="299"/>
      <c r="G344" s="304"/>
      <c r="H344" s="293"/>
      <c r="I344" s="283"/>
      <c r="J344" s="286"/>
      <c r="K344" s="287"/>
      <c r="L344" s="293"/>
      <c r="M344" s="283"/>
      <c r="N344" s="286"/>
      <c r="O344" s="287"/>
      <c r="P344" s="212"/>
      <c r="Q344" s="213"/>
      <c r="R344" s="214"/>
    </row>
    <row r="345" spans="1:18" ht="4.7" customHeight="1" x14ac:dyDescent="0.15">
      <c r="A345" s="297"/>
      <c r="B345" s="298"/>
      <c r="C345" s="298"/>
      <c r="D345" s="299"/>
      <c r="E345" s="297"/>
      <c r="F345" s="299"/>
      <c r="G345" s="304"/>
      <c r="H345" s="294"/>
      <c r="I345" s="284"/>
      <c r="J345" s="288"/>
      <c r="K345" s="287"/>
      <c r="L345" s="294"/>
      <c r="M345" s="284"/>
      <c r="N345" s="288"/>
      <c r="O345" s="287"/>
      <c r="P345" s="212"/>
      <c r="Q345" s="213"/>
      <c r="R345" s="214"/>
    </row>
    <row r="346" spans="1:18" ht="4.7" customHeight="1" x14ac:dyDescent="0.15">
      <c r="A346" s="300"/>
      <c r="B346" s="301"/>
      <c r="C346" s="301"/>
      <c r="D346" s="302"/>
      <c r="E346" s="300"/>
      <c r="F346" s="302"/>
      <c r="G346" s="305"/>
      <c r="H346" s="295"/>
      <c r="I346" s="285"/>
      <c r="J346" s="289"/>
      <c r="K346" s="290"/>
      <c r="L346" s="295"/>
      <c r="M346" s="285"/>
      <c r="N346" s="289"/>
      <c r="O346" s="290"/>
      <c r="P346" s="215"/>
      <c r="Q346" s="216"/>
      <c r="R346" s="217"/>
    </row>
    <row r="347" spans="1:18" ht="4.7" customHeight="1" x14ac:dyDescent="0.15">
      <c r="A347" s="221"/>
      <c r="B347" s="275"/>
      <c r="C347" s="275"/>
      <c r="D347" s="222"/>
      <c r="E347" s="221"/>
      <c r="F347" s="222"/>
      <c r="G347" s="303"/>
      <c r="H347" s="231"/>
      <c r="I347" s="267"/>
      <c r="J347" s="258"/>
      <c r="K347" s="277"/>
      <c r="L347" s="231"/>
      <c r="M347" s="267"/>
      <c r="N347" s="258"/>
      <c r="O347" s="277"/>
      <c r="P347" s="221"/>
      <c r="Q347" s="275"/>
      <c r="R347" s="222"/>
    </row>
    <row r="348" spans="1:18" ht="4.7" customHeight="1" x14ac:dyDescent="0.15">
      <c r="A348" s="212"/>
      <c r="B348" s="213"/>
      <c r="C348" s="213"/>
      <c r="D348" s="214"/>
      <c r="E348" s="212"/>
      <c r="F348" s="214"/>
      <c r="G348" s="304"/>
      <c r="H348" s="280"/>
      <c r="I348" s="296"/>
      <c r="J348" s="278"/>
      <c r="K348" s="279"/>
      <c r="L348" s="280"/>
      <c r="M348" s="296"/>
      <c r="N348" s="278"/>
      <c r="O348" s="279"/>
      <c r="P348" s="212"/>
      <c r="Q348" s="213"/>
      <c r="R348" s="214"/>
    </row>
    <row r="349" spans="1:18" ht="4.7" customHeight="1" x14ac:dyDescent="0.15">
      <c r="A349" s="212"/>
      <c r="B349" s="213"/>
      <c r="C349" s="213"/>
      <c r="D349" s="214"/>
      <c r="E349" s="212"/>
      <c r="F349" s="214"/>
      <c r="G349" s="304"/>
      <c r="H349" s="280"/>
      <c r="I349" s="296"/>
      <c r="J349" s="278"/>
      <c r="K349" s="279"/>
      <c r="L349" s="280"/>
      <c r="M349" s="296"/>
      <c r="N349" s="278"/>
      <c r="O349" s="279"/>
      <c r="P349" s="212"/>
      <c r="Q349" s="213"/>
      <c r="R349" s="214"/>
    </row>
    <row r="350" spans="1:18" ht="4.7" customHeight="1" x14ac:dyDescent="0.15">
      <c r="A350" s="297"/>
      <c r="B350" s="298"/>
      <c r="C350" s="298"/>
      <c r="D350" s="299"/>
      <c r="E350" s="297"/>
      <c r="F350" s="299"/>
      <c r="G350" s="304"/>
      <c r="H350" s="293"/>
      <c r="I350" s="283"/>
      <c r="J350" s="286"/>
      <c r="K350" s="287"/>
      <c r="L350" s="293"/>
      <c r="M350" s="283"/>
      <c r="N350" s="286"/>
      <c r="O350" s="287"/>
      <c r="P350" s="212"/>
      <c r="Q350" s="213"/>
      <c r="R350" s="214"/>
    </row>
    <row r="351" spans="1:18" ht="4.7" customHeight="1" x14ac:dyDescent="0.15">
      <c r="A351" s="297"/>
      <c r="B351" s="298"/>
      <c r="C351" s="298"/>
      <c r="D351" s="299"/>
      <c r="E351" s="297"/>
      <c r="F351" s="299"/>
      <c r="G351" s="304"/>
      <c r="H351" s="294"/>
      <c r="I351" s="284"/>
      <c r="J351" s="288"/>
      <c r="K351" s="287"/>
      <c r="L351" s="294"/>
      <c r="M351" s="284"/>
      <c r="N351" s="288"/>
      <c r="O351" s="287"/>
      <c r="P351" s="212"/>
      <c r="Q351" s="213"/>
      <c r="R351" s="214"/>
    </row>
    <row r="352" spans="1:18" ht="4.7" customHeight="1" x14ac:dyDescent="0.15">
      <c r="A352" s="300"/>
      <c r="B352" s="301"/>
      <c r="C352" s="301"/>
      <c r="D352" s="302"/>
      <c r="E352" s="300"/>
      <c r="F352" s="302"/>
      <c r="G352" s="305"/>
      <c r="H352" s="295"/>
      <c r="I352" s="285"/>
      <c r="J352" s="289"/>
      <c r="K352" s="290"/>
      <c r="L352" s="295"/>
      <c r="M352" s="285"/>
      <c r="N352" s="289"/>
      <c r="O352" s="290"/>
      <c r="P352" s="215"/>
      <c r="Q352" s="216"/>
      <c r="R352" s="217"/>
    </row>
    <row r="353" spans="1:18" ht="4.7" customHeight="1" x14ac:dyDescent="0.15">
      <c r="A353" s="221"/>
      <c r="B353" s="275"/>
      <c r="C353" s="275"/>
      <c r="D353" s="222"/>
      <c r="E353" s="221"/>
      <c r="F353" s="222"/>
      <c r="G353" s="303"/>
      <c r="H353" s="231"/>
      <c r="I353" s="267"/>
      <c r="J353" s="258"/>
      <c r="K353" s="277"/>
      <c r="L353" s="231"/>
      <c r="M353" s="267"/>
      <c r="N353" s="258"/>
      <c r="O353" s="277"/>
      <c r="P353" s="221"/>
      <c r="Q353" s="275"/>
      <c r="R353" s="222"/>
    </row>
    <row r="354" spans="1:18" ht="4.7" customHeight="1" x14ac:dyDescent="0.15">
      <c r="A354" s="212"/>
      <c r="B354" s="213"/>
      <c r="C354" s="213"/>
      <c r="D354" s="214"/>
      <c r="E354" s="212"/>
      <c r="F354" s="214"/>
      <c r="G354" s="304"/>
      <c r="H354" s="280"/>
      <c r="I354" s="296"/>
      <c r="J354" s="278"/>
      <c r="K354" s="279"/>
      <c r="L354" s="280"/>
      <c r="M354" s="296"/>
      <c r="N354" s="278"/>
      <c r="O354" s="279"/>
      <c r="P354" s="212"/>
      <c r="Q354" s="213"/>
      <c r="R354" s="214"/>
    </row>
    <row r="355" spans="1:18" ht="4.7" customHeight="1" x14ac:dyDescent="0.15">
      <c r="A355" s="212"/>
      <c r="B355" s="213"/>
      <c r="C355" s="213"/>
      <c r="D355" s="214"/>
      <c r="E355" s="212"/>
      <c r="F355" s="214"/>
      <c r="G355" s="304"/>
      <c r="H355" s="280"/>
      <c r="I355" s="296"/>
      <c r="J355" s="278"/>
      <c r="K355" s="279"/>
      <c r="L355" s="280"/>
      <c r="M355" s="296"/>
      <c r="N355" s="278"/>
      <c r="O355" s="279"/>
      <c r="P355" s="212"/>
      <c r="Q355" s="213"/>
      <c r="R355" s="214"/>
    </row>
    <row r="356" spans="1:18" ht="4.7" customHeight="1" x14ac:dyDescent="0.15">
      <c r="A356" s="297"/>
      <c r="B356" s="298"/>
      <c r="C356" s="298"/>
      <c r="D356" s="299"/>
      <c r="E356" s="297"/>
      <c r="F356" s="299"/>
      <c r="G356" s="304"/>
      <c r="H356" s="293"/>
      <c r="I356" s="283"/>
      <c r="J356" s="286"/>
      <c r="K356" s="287"/>
      <c r="L356" s="293"/>
      <c r="M356" s="283"/>
      <c r="N356" s="286"/>
      <c r="O356" s="287"/>
      <c r="P356" s="212"/>
      <c r="Q356" s="213"/>
      <c r="R356" s="214"/>
    </row>
    <row r="357" spans="1:18" ht="4.7" customHeight="1" x14ac:dyDescent="0.15">
      <c r="A357" s="297"/>
      <c r="B357" s="298"/>
      <c r="C357" s="298"/>
      <c r="D357" s="299"/>
      <c r="E357" s="297"/>
      <c r="F357" s="299"/>
      <c r="G357" s="304"/>
      <c r="H357" s="294"/>
      <c r="I357" s="284"/>
      <c r="J357" s="288"/>
      <c r="K357" s="287"/>
      <c r="L357" s="294"/>
      <c r="M357" s="284"/>
      <c r="N357" s="288"/>
      <c r="O357" s="287"/>
      <c r="P357" s="212"/>
      <c r="Q357" s="213"/>
      <c r="R357" s="214"/>
    </row>
    <row r="358" spans="1:18" ht="4.7" customHeight="1" x14ac:dyDescent="0.15">
      <c r="A358" s="300"/>
      <c r="B358" s="301"/>
      <c r="C358" s="301"/>
      <c r="D358" s="302"/>
      <c r="E358" s="300"/>
      <c r="F358" s="302"/>
      <c r="G358" s="305"/>
      <c r="H358" s="295"/>
      <c r="I358" s="285"/>
      <c r="J358" s="289"/>
      <c r="K358" s="290"/>
      <c r="L358" s="295"/>
      <c r="M358" s="285"/>
      <c r="N358" s="289"/>
      <c r="O358" s="290"/>
      <c r="P358" s="215"/>
      <c r="Q358" s="216"/>
      <c r="R358" s="217"/>
    </row>
    <row r="359" spans="1:18" ht="4.7" customHeight="1" x14ac:dyDescent="0.15">
      <c r="A359" s="221"/>
      <c r="B359" s="275"/>
      <c r="C359" s="275"/>
      <c r="D359" s="222"/>
      <c r="E359" s="221"/>
      <c r="F359" s="222"/>
      <c r="G359" s="303"/>
      <c r="H359" s="231"/>
      <c r="I359" s="267"/>
      <c r="J359" s="258"/>
      <c r="K359" s="277"/>
      <c r="L359" s="231"/>
      <c r="M359" s="267"/>
      <c r="N359" s="258"/>
      <c r="O359" s="277"/>
      <c r="P359" s="221"/>
      <c r="Q359" s="275"/>
      <c r="R359" s="222"/>
    </row>
    <row r="360" spans="1:18" ht="4.7" customHeight="1" x14ac:dyDescent="0.15">
      <c r="A360" s="212"/>
      <c r="B360" s="213"/>
      <c r="C360" s="213"/>
      <c r="D360" s="214"/>
      <c r="E360" s="212"/>
      <c r="F360" s="214"/>
      <c r="G360" s="304"/>
      <c r="H360" s="280"/>
      <c r="I360" s="296"/>
      <c r="J360" s="278"/>
      <c r="K360" s="279"/>
      <c r="L360" s="280"/>
      <c r="M360" s="296"/>
      <c r="N360" s="278"/>
      <c r="O360" s="279"/>
      <c r="P360" s="212"/>
      <c r="Q360" s="213"/>
      <c r="R360" s="214"/>
    </row>
    <row r="361" spans="1:18" ht="4.7" customHeight="1" x14ac:dyDescent="0.15">
      <c r="A361" s="212"/>
      <c r="B361" s="213"/>
      <c r="C361" s="213"/>
      <c r="D361" s="214"/>
      <c r="E361" s="212"/>
      <c r="F361" s="214"/>
      <c r="G361" s="304"/>
      <c r="H361" s="280"/>
      <c r="I361" s="296"/>
      <c r="J361" s="278"/>
      <c r="K361" s="279"/>
      <c r="L361" s="280"/>
      <c r="M361" s="296"/>
      <c r="N361" s="278"/>
      <c r="O361" s="279"/>
      <c r="P361" s="212"/>
      <c r="Q361" s="213"/>
      <c r="R361" s="214"/>
    </row>
    <row r="362" spans="1:18" ht="4.7" customHeight="1" x14ac:dyDescent="0.15">
      <c r="A362" s="297"/>
      <c r="B362" s="298"/>
      <c r="C362" s="298"/>
      <c r="D362" s="299"/>
      <c r="E362" s="297"/>
      <c r="F362" s="299"/>
      <c r="G362" s="304"/>
      <c r="H362" s="293"/>
      <c r="I362" s="283"/>
      <c r="J362" s="286"/>
      <c r="K362" s="287"/>
      <c r="L362" s="293"/>
      <c r="M362" s="283"/>
      <c r="N362" s="286"/>
      <c r="O362" s="287"/>
      <c r="P362" s="212"/>
      <c r="Q362" s="213"/>
      <c r="R362" s="214"/>
    </row>
    <row r="363" spans="1:18" ht="4.7" customHeight="1" x14ac:dyDescent="0.15">
      <c r="A363" s="297"/>
      <c r="B363" s="298"/>
      <c r="C363" s="298"/>
      <c r="D363" s="299"/>
      <c r="E363" s="297"/>
      <c r="F363" s="299"/>
      <c r="G363" s="304"/>
      <c r="H363" s="294"/>
      <c r="I363" s="284"/>
      <c r="J363" s="288"/>
      <c r="K363" s="287"/>
      <c r="L363" s="294"/>
      <c r="M363" s="284"/>
      <c r="N363" s="288"/>
      <c r="O363" s="287"/>
      <c r="P363" s="212"/>
      <c r="Q363" s="213"/>
      <c r="R363" s="214"/>
    </row>
    <row r="364" spans="1:18" ht="4.7" customHeight="1" x14ac:dyDescent="0.15">
      <c r="A364" s="300"/>
      <c r="B364" s="301"/>
      <c r="C364" s="301"/>
      <c r="D364" s="302"/>
      <c r="E364" s="300"/>
      <c r="F364" s="302"/>
      <c r="G364" s="305"/>
      <c r="H364" s="295"/>
      <c r="I364" s="285"/>
      <c r="J364" s="289"/>
      <c r="K364" s="290"/>
      <c r="L364" s="295"/>
      <c r="M364" s="285"/>
      <c r="N364" s="289"/>
      <c r="O364" s="290"/>
      <c r="P364" s="215"/>
      <c r="Q364" s="216"/>
      <c r="R364" s="217"/>
    </row>
    <row r="365" spans="1:18" ht="4.7" customHeight="1" x14ac:dyDescent="0.15">
      <c r="A365" s="221"/>
      <c r="B365" s="275"/>
      <c r="C365" s="275"/>
      <c r="D365" s="222"/>
      <c r="E365" s="221"/>
      <c r="F365" s="222"/>
      <c r="G365" s="303"/>
      <c r="H365" s="231"/>
      <c r="I365" s="267"/>
      <c r="J365" s="258"/>
      <c r="K365" s="277"/>
      <c r="L365" s="231"/>
      <c r="M365" s="267"/>
      <c r="N365" s="258"/>
      <c r="O365" s="277"/>
      <c r="P365" s="221"/>
      <c r="Q365" s="275"/>
      <c r="R365" s="222"/>
    </row>
    <row r="366" spans="1:18" ht="4.7" customHeight="1" x14ac:dyDescent="0.15">
      <c r="A366" s="212"/>
      <c r="B366" s="213"/>
      <c r="C366" s="213"/>
      <c r="D366" s="214"/>
      <c r="E366" s="212"/>
      <c r="F366" s="214"/>
      <c r="G366" s="304"/>
      <c r="H366" s="280"/>
      <c r="I366" s="296"/>
      <c r="J366" s="278"/>
      <c r="K366" s="279"/>
      <c r="L366" s="280"/>
      <c r="M366" s="296"/>
      <c r="N366" s="278"/>
      <c r="O366" s="279"/>
      <c r="P366" s="212"/>
      <c r="Q366" s="213"/>
      <c r="R366" s="214"/>
    </row>
    <row r="367" spans="1:18" ht="4.7" customHeight="1" x14ac:dyDescent="0.15">
      <c r="A367" s="212"/>
      <c r="B367" s="213"/>
      <c r="C367" s="213"/>
      <c r="D367" s="214"/>
      <c r="E367" s="212"/>
      <c r="F367" s="214"/>
      <c r="G367" s="304"/>
      <c r="H367" s="280"/>
      <c r="I367" s="296"/>
      <c r="J367" s="278"/>
      <c r="K367" s="279"/>
      <c r="L367" s="280"/>
      <c r="M367" s="296"/>
      <c r="N367" s="278"/>
      <c r="O367" s="279"/>
      <c r="P367" s="212"/>
      <c r="Q367" s="213"/>
      <c r="R367" s="214"/>
    </row>
    <row r="368" spans="1:18" ht="4.7" customHeight="1" x14ac:dyDescent="0.15">
      <c r="A368" s="297"/>
      <c r="B368" s="298"/>
      <c r="C368" s="298"/>
      <c r="D368" s="299"/>
      <c r="E368" s="297"/>
      <c r="F368" s="299"/>
      <c r="G368" s="304"/>
      <c r="H368" s="293"/>
      <c r="I368" s="283"/>
      <c r="J368" s="286"/>
      <c r="K368" s="287"/>
      <c r="L368" s="293"/>
      <c r="M368" s="283"/>
      <c r="N368" s="286"/>
      <c r="O368" s="287"/>
      <c r="P368" s="212"/>
      <c r="Q368" s="213"/>
      <c r="R368" s="214"/>
    </row>
    <row r="369" spans="1:18" ht="4.7" customHeight="1" x14ac:dyDescent="0.15">
      <c r="A369" s="297"/>
      <c r="B369" s="298"/>
      <c r="C369" s="298"/>
      <c r="D369" s="299"/>
      <c r="E369" s="297"/>
      <c r="F369" s="299"/>
      <c r="G369" s="304"/>
      <c r="H369" s="294"/>
      <c r="I369" s="284"/>
      <c r="J369" s="288"/>
      <c r="K369" s="287"/>
      <c r="L369" s="294"/>
      <c r="M369" s="284"/>
      <c r="N369" s="288"/>
      <c r="O369" s="287"/>
      <c r="P369" s="212"/>
      <c r="Q369" s="213"/>
      <c r="R369" s="214"/>
    </row>
    <row r="370" spans="1:18" ht="4.7" customHeight="1" x14ac:dyDescent="0.15">
      <c r="A370" s="300"/>
      <c r="B370" s="301"/>
      <c r="C370" s="301"/>
      <c r="D370" s="302"/>
      <c r="E370" s="300"/>
      <c r="F370" s="302"/>
      <c r="G370" s="305"/>
      <c r="H370" s="295"/>
      <c r="I370" s="285"/>
      <c r="J370" s="289"/>
      <c r="K370" s="290"/>
      <c r="L370" s="295"/>
      <c r="M370" s="285"/>
      <c r="N370" s="289"/>
      <c r="O370" s="290"/>
      <c r="P370" s="215"/>
      <c r="Q370" s="216"/>
      <c r="R370" s="217"/>
    </row>
    <row r="371" spans="1:18" ht="4.7" customHeight="1" x14ac:dyDescent="0.15">
      <c r="A371" s="221"/>
      <c r="B371" s="275"/>
      <c r="C371" s="275"/>
      <c r="D371" s="222"/>
      <c r="E371" s="221"/>
      <c r="F371" s="222"/>
      <c r="G371" s="303" t="s">
        <v>105</v>
      </c>
      <c r="H371" s="231"/>
      <c r="I371" s="267"/>
      <c r="J371" s="258"/>
      <c r="K371" s="277"/>
      <c r="L371" s="231"/>
      <c r="M371" s="267"/>
      <c r="N371" s="258"/>
      <c r="O371" s="277"/>
      <c r="P371" s="221"/>
      <c r="Q371" s="275"/>
      <c r="R371" s="222"/>
    </row>
    <row r="372" spans="1:18" ht="4.7" customHeight="1" x14ac:dyDescent="0.15">
      <c r="A372" s="212"/>
      <c r="B372" s="213"/>
      <c r="C372" s="213"/>
      <c r="D372" s="214"/>
      <c r="E372" s="212"/>
      <c r="F372" s="214"/>
      <c r="G372" s="304"/>
      <c r="H372" s="280"/>
      <c r="I372" s="296"/>
      <c r="J372" s="278"/>
      <c r="K372" s="279"/>
      <c r="L372" s="280"/>
      <c r="M372" s="296"/>
      <c r="N372" s="278"/>
      <c r="O372" s="279"/>
      <c r="P372" s="212"/>
      <c r="Q372" s="213"/>
      <c r="R372" s="214"/>
    </row>
    <row r="373" spans="1:18" ht="4.7" customHeight="1" x14ac:dyDescent="0.15">
      <c r="A373" s="212"/>
      <c r="B373" s="213"/>
      <c r="C373" s="213"/>
      <c r="D373" s="214"/>
      <c r="E373" s="212"/>
      <c r="F373" s="214"/>
      <c r="G373" s="304"/>
      <c r="H373" s="280"/>
      <c r="I373" s="296"/>
      <c r="J373" s="278"/>
      <c r="K373" s="279"/>
      <c r="L373" s="280"/>
      <c r="M373" s="296"/>
      <c r="N373" s="278"/>
      <c r="O373" s="279"/>
      <c r="P373" s="212"/>
      <c r="Q373" s="213"/>
      <c r="R373" s="214"/>
    </row>
    <row r="374" spans="1:18" ht="4.7" customHeight="1" x14ac:dyDescent="0.15">
      <c r="A374" s="297" t="s">
        <v>195</v>
      </c>
      <c r="B374" s="298"/>
      <c r="C374" s="298"/>
      <c r="D374" s="299"/>
      <c r="E374" s="297"/>
      <c r="F374" s="299"/>
      <c r="G374" s="304"/>
      <c r="H374" s="293">
        <v>1</v>
      </c>
      <c r="I374" s="283" t="s">
        <v>196</v>
      </c>
      <c r="J374" s="286"/>
      <c r="K374" s="287"/>
      <c r="L374" s="293"/>
      <c r="M374" s="283"/>
      <c r="N374" s="286"/>
      <c r="O374" s="287"/>
      <c r="P374" s="212"/>
      <c r="Q374" s="213"/>
      <c r="R374" s="214"/>
    </row>
    <row r="375" spans="1:18" ht="4.7" customHeight="1" x14ac:dyDescent="0.15">
      <c r="A375" s="297"/>
      <c r="B375" s="298"/>
      <c r="C375" s="298"/>
      <c r="D375" s="299"/>
      <c r="E375" s="297"/>
      <c r="F375" s="299"/>
      <c r="G375" s="304"/>
      <c r="H375" s="294"/>
      <c r="I375" s="284"/>
      <c r="J375" s="288"/>
      <c r="K375" s="287"/>
      <c r="L375" s="294"/>
      <c r="M375" s="284"/>
      <c r="N375" s="288"/>
      <c r="O375" s="287"/>
      <c r="P375" s="212"/>
      <c r="Q375" s="213"/>
      <c r="R375" s="214"/>
    </row>
    <row r="376" spans="1:18" ht="4.7" customHeight="1" x14ac:dyDescent="0.15">
      <c r="A376" s="300"/>
      <c r="B376" s="301"/>
      <c r="C376" s="301"/>
      <c r="D376" s="302"/>
      <c r="E376" s="300"/>
      <c r="F376" s="302"/>
      <c r="G376" s="305"/>
      <c r="H376" s="295"/>
      <c r="I376" s="285"/>
      <c r="J376" s="289"/>
      <c r="K376" s="290"/>
      <c r="L376" s="295"/>
      <c r="M376" s="285"/>
      <c r="N376" s="289"/>
      <c r="O376" s="290"/>
      <c r="P376" s="215"/>
      <c r="Q376" s="216"/>
      <c r="R376" s="217"/>
    </row>
    <row r="377" spans="1:18" ht="4.7" customHeight="1" x14ac:dyDescent="0.15">
      <c r="A377" s="221"/>
      <c r="B377" s="275"/>
      <c r="C377" s="275"/>
      <c r="D377" s="222"/>
      <c r="E377" s="221"/>
      <c r="F377" s="222"/>
      <c r="G377" s="303" t="s">
        <v>105</v>
      </c>
      <c r="H377" s="231"/>
      <c r="I377" s="267"/>
      <c r="J377" s="258"/>
      <c r="K377" s="277"/>
      <c r="L377" s="231"/>
      <c r="M377" s="267"/>
      <c r="N377" s="258"/>
      <c r="O377" s="277"/>
      <c r="P377" s="221"/>
      <c r="Q377" s="275"/>
      <c r="R377" s="222"/>
    </row>
    <row r="378" spans="1:18" ht="4.7" customHeight="1" x14ac:dyDescent="0.15">
      <c r="A378" s="212"/>
      <c r="B378" s="213"/>
      <c r="C378" s="213"/>
      <c r="D378" s="214"/>
      <c r="E378" s="212"/>
      <c r="F378" s="214"/>
      <c r="G378" s="304"/>
      <c r="H378" s="280"/>
      <c r="I378" s="296"/>
      <c r="J378" s="278"/>
      <c r="K378" s="279"/>
      <c r="L378" s="280"/>
      <c r="M378" s="296"/>
      <c r="N378" s="278"/>
      <c r="O378" s="279"/>
      <c r="P378" s="212"/>
      <c r="Q378" s="213"/>
      <c r="R378" s="214"/>
    </row>
    <row r="379" spans="1:18" ht="4.7" customHeight="1" x14ac:dyDescent="0.15">
      <c r="A379" s="212"/>
      <c r="B379" s="213"/>
      <c r="C379" s="213"/>
      <c r="D379" s="214"/>
      <c r="E379" s="212"/>
      <c r="F379" s="214"/>
      <c r="G379" s="304"/>
      <c r="H379" s="280"/>
      <c r="I379" s="296"/>
      <c r="J379" s="278"/>
      <c r="K379" s="279"/>
      <c r="L379" s="280"/>
      <c r="M379" s="296"/>
      <c r="N379" s="278"/>
      <c r="O379" s="279"/>
      <c r="P379" s="212"/>
      <c r="Q379" s="213"/>
      <c r="R379" s="214"/>
    </row>
    <row r="380" spans="1:18" ht="4.7" customHeight="1" x14ac:dyDescent="0.15">
      <c r="A380" s="297" t="s">
        <v>197</v>
      </c>
      <c r="B380" s="298"/>
      <c r="C380" s="298"/>
      <c r="D380" s="299"/>
      <c r="E380" s="297"/>
      <c r="F380" s="299"/>
      <c r="G380" s="304"/>
      <c r="H380" s="293">
        <v>1</v>
      </c>
      <c r="I380" s="283" t="s">
        <v>196</v>
      </c>
      <c r="J380" s="286"/>
      <c r="K380" s="287"/>
      <c r="L380" s="293"/>
      <c r="M380" s="283"/>
      <c r="N380" s="286"/>
      <c r="O380" s="287"/>
      <c r="P380" s="212"/>
      <c r="Q380" s="213"/>
      <c r="R380" s="214"/>
    </row>
    <row r="381" spans="1:18" ht="4.7" customHeight="1" x14ac:dyDescent="0.15">
      <c r="A381" s="297"/>
      <c r="B381" s="298"/>
      <c r="C381" s="298"/>
      <c r="D381" s="299"/>
      <c r="E381" s="297"/>
      <c r="F381" s="299"/>
      <c r="G381" s="304"/>
      <c r="H381" s="294"/>
      <c r="I381" s="284"/>
      <c r="J381" s="288"/>
      <c r="K381" s="287"/>
      <c r="L381" s="294"/>
      <c r="M381" s="284"/>
      <c r="N381" s="288"/>
      <c r="O381" s="287"/>
      <c r="P381" s="212"/>
      <c r="Q381" s="213"/>
      <c r="R381" s="214"/>
    </row>
    <row r="382" spans="1:18" ht="4.7" customHeight="1" x14ac:dyDescent="0.15">
      <c r="A382" s="300"/>
      <c r="B382" s="301"/>
      <c r="C382" s="301"/>
      <c r="D382" s="302"/>
      <c r="E382" s="300"/>
      <c r="F382" s="302"/>
      <c r="G382" s="305"/>
      <c r="H382" s="295"/>
      <c r="I382" s="285"/>
      <c r="J382" s="289"/>
      <c r="K382" s="290"/>
      <c r="L382" s="295"/>
      <c r="M382" s="285"/>
      <c r="N382" s="289"/>
      <c r="O382" s="290"/>
      <c r="P382" s="215"/>
      <c r="Q382" s="216"/>
      <c r="R382" s="217"/>
    </row>
    <row r="385" spans="1:18" ht="31.5" customHeight="1" x14ac:dyDescent="0.15">
      <c r="P385" s="94" t="s">
        <v>102</v>
      </c>
      <c r="Q385" s="74"/>
      <c r="R385" s="74"/>
    </row>
    <row r="386" spans="1:18" s="29" customFormat="1" ht="8.1" customHeight="1" x14ac:dyDescent="0.15">
      <c r="A386" s="26"/>
      <c r="B386" s="27"/>
      <c r="C386" s="27"/>
      <c r="D386" s="27"/>
      <c r="E386" s="27"/>
      <c r="F386" s="27"/>
      <c r="G386" s="27"/>
      <c r="H386" s="27"/>
      <c r="I386" s="27"/>
      <c r="J386" s="27"/>
      <c r="K386" s="27"/>
      <c r="L386" s="27"/>
      <c r="M386" s="27"/>
      <c r="N386" s="27"/>
      <c r="O386" s="27"/>
      <c r="P386" s="27"/>
      <c r="Q386" s="27"/>
      <c r="R386" s="28"/>
    </row>
    <row r="387" spans="1:18" s="29" customFormat="1" ht="14.1" customHeight="1" x14ac:dyDescent="0.15">
      <c r="A387" s="33"/>
      <c r="D387" s="306" t="s">
        <v>64</v>
      </c>
      <c r="E387" s="199"/>
      <c r="F387" s="199"/>
      <c r="G387" s="61"/>
      <c r="H387" s="29" t="s">
        <v>173</v>
      </c>
      <c r="I387" s="38"/>
      <c r="J387" s="38"/>
      <c r="K387" s="29" t="s">
        <v>108</v>
      </c>
      <c r="R387" s="31"/>
    </row>
    <row r="388" spans="1:18" s="29" customFormat="1" ht="14.1" customHeight="1" x14ac:dyDescent="0.15">
      <c r="A388" s="64" t="s">
        <v>11</v>
      </c>
      <c r="B388" s="37" t="s">
        <v>205</v>
      </c>
      <c r="C388" s="65" t="s">
        <v>12</v>
      </c>
      <c r="D388" s="199"/>
      <c r="E388" s="199"/>
      <c r="F388" s="199"/>
      <c r="G388" s="61"/>
      <c r="O388" s="63">
        <v>1</v>
      </c>
      <c r="P388" s="32" t="s">
        <v>174</v>
      </c>
      <c r="Q388" s="32" t="s">
        <v>2</v>
      </c>
      <c r="R388" s="31"/>
    </row>
    <row r="389" spans="1:18" s="29" customFormat="1" ht="14.1" customHeight="1" x14ac:dyDescent="0.25">
      <c r="A389" s="33"/>
      <c r="D389" s="199"/>
      <c r="E389" s="199"/>
      <c r="F389" s="199"/>
      <c r="G389" s="62"/>
      <c r="H389" s="29" t="s">
        <v>79</v>
      </c>
      <c r="I389" s="38"/>
      <c r="J389" s="38"/>
      <c r="K389" s="29" t="s">
        <v>79</v>
      </c>
      <c r="O389" s="174" t="s">
        <v>39</v>
      </c>
      <c r="P389" s="174"/>
      <c r="Q389" s="174"/>
      <c r="R389" s="31"/>
    </row>
    <row r="390" spans="1:18" s="29" customFormat="1" ht="8.1" customHeight="1" x14ac:dyDescent="0.15">
      <c r="A390" s="34"/>
      <c r="B390" s="35"/>
      <c r="C390" s="35"/>
      <c r="D390" s="35"/>
      <c r="E390" s="35"/>
      <c r="F390" s="35"/>
      <c r="G390" s="35"/>
      <c r="H390" s="35"/>
      <c r="I390" s="35"/>
      <c r="J390" s="35"/>
      <c r="K390" s="35"/>
      <c r="L390" s="35"/>
      <c r="M390" s="35"/>
      <c r="N390" s="35"/>
      <c r="O390" s="35"/>
      <c r="P390" s="35"/>
      <c r="Q390" s="35"/>
      <c r="R390" s="36"/>
    </row>
    <row r="391" spans="1:18" ht="14.1" customHeight="1" x14ac:dyDescent="0.15">
      <c r="A391" s="125" t="s">
        <v>22</v>
      </c>
      <c r="B391" s="121"/>
      <c r="C391" s="121"/>
      <c r="D391" s="122"/>
      <c r="E391" s="276" t="s">
        <v>63</v>
      </c>
      <c r="F391" s="122"/>
      <c r="G391" s="206" t="s">
        <v>73</v>
      </c>
      <c r="H391" s="125" t="s">
        <v>66</v>
      </c>
      <c r="I391" s="121"/>
      <c r="J391" s="121"/>
      <c r="K391" s="122"/>
      <c r="L391" s="125" t="s">
        <v>67</v>
      </c>
      <c r="M391" s="121"/>
      <c r="N391" s="121"/>
      <c r="O391" s="122"/>
      <c r="P391" s="125" t="s">
        <v>29</v>
      </c>
      <c r="Q391" s="121"/>
      <c r="R391" s="310"/>
    </row>
    <row r="392" spans="1:18" ht="14.1" customHeight="1" x14ac:dyDescent="0.15">
      <c r="A392" s="202"/>
      <c r="B392" s="176"/>
      <c r="C392" s="176"/>
      <c r="D392" s="190"/>
      <c r="E392" s="202"/>
      <c r="F392" s="190"/>
      <c r="G392" s="207"/>
      <c r="H392" s="307"/>
      <c r="I392" s="308"/>
      <c r="J392" s="308"/>
      <c r="K392" s="309"/>
      <c r="L392" s="307"/>
      <c r="M392" s="308"/>
      <c r="N392" s="308"/>
      <c r="O392" s="309"/>
      <c r="P392" s="202"/>
      <c r="Q392" s="176"/>
      <c r="R392" s="311"/>
    </row>
    <row r="393" spans="1:18" ht="14.1" customHeight="1" x14ac:dyDescent="0.15">
      <c r="A393" s="202"/>
      <c r="B393" s="176"/>
      <c r="C393" s="176"/>
      <c r="D393" s="190"/>
      <c r="E393" s="202"/>
      <c r="F393" s="190"/>
      <c r="G393" s="207"/>
      <c r="H393" s="206" t="s">
        <v>65</v>
      </c>
      <c r="I393" s="206" t="s">
        <v>24</v>
      </c>
      <c r="J393" s="206" t="s">
        <v>68</v>
      </c>
      <c r="K393" s="282"/>
      <c r="L393" s="206" t="s">
        <v>65</v>
      </c>
      <c r="M393" s="206" t="s">
        <v>24</v>
      </c>
      <c r="N393" s="206" t="s">
        <v>68</v>
      </c>
      <c r="O393" s="282"/>
      <c r="P393" s="202"/>
      <c r="Q393" s="176"/>
      <c r="R393" s="311"/>
    </row>
    <row r="394" spans="1:18" ht="14.1" customHeight="1" x14ac:dyDescent="0.15">
      <c r="A394" s="202"/>
      <c r="B394" s="176"/>
      <c r="C394" s="176"/>
      <c r="D394" s="190"/>
      <c r="E394" s="202"/>
      <c r="F394" s="190"/>
      <c r="G394" s="207"/>
      <c r="H394" s="281"/>
      <c r="I394" s="281"/>
      <c r="J394" s="281"/>
      <c r="K394" s="281"/>
      <c r="L394" s="281"/>
      <c r="M394" s="281"/>
      <c r="N394" s="281"/>
      <c r="O394" s="281"/>
      <c r="P394" s="312"/>
      <c r="Q394" s="313"/>
      <c r="R394" s="311"/>
    </row>
    <row r="395" spans="1:18" ht="4.7" customHeight="1" x14ac:dyDescent="0.15">
      <c r="A395" s="221"/>
      <c r="B395" s="275"/>
      <c r="C395" s="275"/>
      <c r="D395" s="222"/>
      <c r="E395" s="221"/>
      <c r="F395" s="222"/>
      <c r="G395" s="303" t="s">
        <v>174</v>
      </c>
      <c r="H395" s="231"/>
      <c r="I395" s="267"/>
      <c r="J395" s="258"/>
      <c r="K395" s="277"/>
      <c r="L395" s="231"/>
      <c r="M395" s="267"/>
      <c r="N395" s="258"/>
      <c r="O395" s="277"/>
      <c r="P395" s="221"/>
      <c r="Q395" s="275"/>
      <c r="R395" s="222"/>
    </row>
    <row r="396" spans="1:18" ht="4.7" customHeight="1" x14ac:dyDescent="0.15">
      <c r="A396" s="212"/>
      <c r="B396" s="213"/>
      <c r="C396" s="213"/>
      <c r="D396" s="214"/>
      <c r="E396" s="212"/>
      <c r="F396" s="214"/>
      <c r="G396" s="304"/>
      <c r="H396" s="280"/>
      <c r="I396" s="296"/>
      <c r="J396" s="278"/>
      <c r="K396" s="279"/>
      <c r="L396" s="280"/>
      <c r="M396" s="296"/>
      <c r="N396" s="278"/>
      <c r="O396" s="279"/>
      <c r="P396" s="212"/>
      <c r="Q396" s="213"/>
      <c r="R396" s="214"/>
    </row>
    <row r="397" spans="1:18" ht="4.7" customHeight="1" x14ac:dyDescent="0.15">
      <c r="A397" s="212"/>
      <c r="B397" s="213"/>
      <c r="C397" s="213"/>
      <c r="D397" s="214"/>
      <c r="E397" s="212"/>
      <c r="F397" s="214"/>
      <c r="G397" s="304"/>
      <c r="H397" s="280"/>
      <c r="I397" s="296"/>
      <c r="J397" s="278"/>
      <c r="K397" s="279"/>
      <c r="L397" s="280"/>
      <c r="M397" s="296"/>
      <c r="N397" s="278"/>
      <c r="O397" s="279"/>
      <c r="P397" s="212" t="s">
        <v>206</v>
      </c>
      <c r="Q397" s="213"/>
      <c r="R397" s="214"/>
    </row>
    <row r="398" spans="1:18" ht="4.7" customHeight="1" x14ac:dyDescent="0.15">
      <c r="A398" s="297" t="s">
        <v>173</v>
      </c>
      <c r="B398" s="298"/>
      <c r="C398" s="298"/>
      <c r="D398" s="299"/>
      <c r="E398" s="297" t="s">
        <v>108</v>
      </c>
      <c r="F398" s="299"/>
      <c r="G398" s="304"/>
      <c r="H398" s="293">
        <v>1</v>
      </c>
      <c r="I398" s="283"/>
      <c r="J398" s="286"/>
      <c r="K398" s="287"/>
      <c r="L398" s="293"/>
      <c r="M398" s="283"/>
      <c r="N398" s="286"/>
      <c r="O398" s="287"/>
      <c r="P398" s="212"/>
      <c r="Q398" s="213"/>
      <c r="R398" s="214"/>
    </row>
    <row r="399" spans="1:18" ht="4.7" customHeight="1" x14ac:dyDescent="0.15">
      <c r="A399" s="297"/>
      <c r="B399" s="298"/>
      <c r="C399" s="298"/>
      <c r="D399" s="299"/>
      <c r="E399" s="297"/>
      <c r="F399" s="299"/>
      <c r="G399" s="304"/>
      <c r="H399" s="294"/>
      <c r="I399" s="291"/>
      <c r="J399" s="288"/>
      <c r="K399" s="287"/>
      <c r="L399" s="294"/>
      <c r="M399" s="284"/>
      <c r="N399" s="288"/>
      <c r="O399" s="287"/>
      <c r="P399" s="212"/>
      <c r="Q399" s="213"/>
      <c r="R399" s="214"/>
    </row>
    <row r="400" spans="1:18" ht="4.7" customHeight="1" x14ac:dyDescent="0.15">
      <c r="A400" s="300"/>
      <c r="B400" s="301"/>
      <c r="C400" s="301"/>
      <c r="D400" s="302"/>
      <c r="E400" s="300"/>
      <c r="F400" s="302"/>
      <c r="G400" s="305"/>
      <c r="H400" s="295"/>
      <c r="I400" s="292"/>
      <c r="J400" s="289"/>
      <c r="K400" s="290"/>
      <c r="L400" s="295"/>
      <c r="M400" s="285"/>
      <c r="N400" s="289"/>
      <c r="O400" s="290"/>
      <c r="P400" s="215"/>
      <c r="Q400" s="216"/>
      <c r="R400" s="217"/>
    </row>
    <row r="401" spans="1:18" ht="4.7" customHeight="1" x14ac:dyDescent="0.15">
      <c r="A401" s="221"/>
      <c r="B401" s="275"/>
      <c r="C401" s="275"/>
      <c r="D401" s="222"/>
      <c r="E401" s="221"/>
      <c r="F401" s="222"/>
      <c r="G401" s="303"/>
      <c r="H401" s="231"/>
      <c r="I401" s="267"/>
      <c r="J401" s="258"/>
      <c r="K401" s="277"/>
      <c r="L401" s="231"/>
      <c r="M401" s="267"/>
      <c r="N401" s="258"/>
      <c r="O401" s="277"/>
      <c r="P401" s="221"/>
      <c r="Q401" s="275"/>
      <c r="R401" s="222"/>
    </row>
    <row r="402" spans="1:18" ht="4.7" customHeight="1" x14ac:dyDescent="0.15">
      <c r="A402" s="212"/>
      <c r="B402" s="213"/>
      <c r="C402" s="213"/>
      <c r="D402" s="214"/>
      <c r="E402" s="212"/>
      <c r="F402" s="214"/>
      <c r="G402" s="304"/>
      <c r="H402" s="280"/>
      <c r="I402" s="296"/>
      <c r="J402" s="278"/>
      <c r="K402" s="279"/>
      <c r="L402" s="280"/>
      <c r="M402" s="296"/>
      <c r="N402" s="278"/>
      <c r="O402" s="279"/>
      <c r="P402" s="212"/>
      <c r="Q402" s="213"/>
      <c r="R402" s="214"/>
    </row>
    <row r="403" spans="1:18" ht="4.7" customHeight="1" x14ac:dyDescent="0.15">
      <c r="A403" s="212"/>
      <c r="B403" s="213"/>
      <c r="C403" s="213"/>
      <c r="D403" s="214"/>
      <c r="E403" s="212"/>
      <c r="F403" s="214"/>
      <c r="G403" s="304"/>
      <c r="H403" s="280"/>
      <c r="I403" s="296"/>
      <c r="J403" s="278"/>
      <c r="K403" s="279"/>
      <c r="L403" s="280"/>
      <c r="M403" s="296"/>
      <c r="N403" s="278"/>
      <c r="O403" s="279"/>
      <c r="P403" s="212"/>
      <c r="Q403" s="213"/>
      <c r="R403" s="214"/>
    </row>
    <row r="404" spans="1:18" ht="4.7" customHeight="1" x14ac:dyDescent="0.15">
      <c r="A404" s="297"/>
      <c r="B404" s="298"/>
      <c r="C404" s="298"/>
      <c r="D404" s="299"/>
      <c r="E404" s="297"/>
      <c r="F404" s="299"/>
      <c r="G404" s="304"/>
      <c r="H404" s="293"/>
      <c r="I404" s="283"/>
      <c r="J404" s="286"/>
      <c r="K404" s="287"/>
      <c r="L404" s="293"/>
      <c r="M404" s="283"/>
      <c r="N404" s="286"/>
      <c r="O404" s="287"/>
      <c r="P404" s="212"/>
      <c r="Q404" s="213"/>
      <c r="R404" s="214"/>
    </row>
    <row r="405" spans="1:18" ht="4.7" customHeight="1" x14ac:dyDescent="0.15">
      <c r="A405" s="297"/>
      <c r="B405" s="298"/>
      <c r="C405" s="298"/>
      <c r="D405" s="299"/>
      <c r="E405" s="297"/>
      <c r="F405" s="299"/>
      <c r="G405" s="304"/>
      <c r="H405" s="294"/>
      <c r="I405" s="284"/>
      <c r="J405" s="288"/>
      <c r="K405" s="287"/>
      <c r="L405" s="294"/>
      <c r="M405" s="284"/>
      <c r="N405" s="288"/>
      <c r="O405" s="287"/>
      <c r="P405" s="212"/>
      <c r="Q405" s="213"/>
      <c r="R405" s="214"/>
    </row>
    <row r="406" spans="1:18" ht="4.7" customHeight="1" x14ac:dyDescent="0.15">
      <c r="A406" s="300"/>
      <c r="B406" s="301"/>
      <c r="C406" s="301"/>
      <c r="D406" s="302"/>
      <c r="E406" s="300"/>
      <c r="F406" s="302"/>
      <c r="G406" s="305"/>
      <c r="H406" s="295"/>
      <c r="I406" s="285"/>
      <c r="J406" s="289"/>
      <c r="K406" s="290"/>
      <c r="L406" s="295"/>
      <c r="M406" s="285"/>
      <c r="N406" s="289"/>
      <c r="O406" s="290"/>
      <c r="P406" s="215"/>
      <c r="Q406" s="216"/>
      <c r="R406" s="217"/>
    </row>
    <row r="407" spans="1:18" ht="4.7" customHeight="1" x14ac:dyDescent="0.15">
      <c r="A407" s="221"/>
      <c r="B407" s="275"/>
      <c r="C407" s="275"/>
      <c r="D407" s="222"/>
      <c r="E407" s="221"/>
      <c r="F407" s="222"/>
      <c r="G407" s="303"/>
      <c r="H407" s="231"/>
      <c r="I407" s="267"/>
      <c r="J407" s="258"/>
      <c r="K407" s="277"/>
      <c r="L407" s="231"/>
      <c r="M407" s="267"/>
      <c r="N407" s="258"/>
      <c r="O407" s="277"/>
      <c r="P407" s="221"/>
      <c r="Q407" s="275"/>
      <c r="R407" s="222"/>
    </row>
    <row r="408" spans="1:18" ht="4.7" customHeight="1" x14ac:dyDescent="0.15">
      <c r="A408" s="212"/>
      <c r="B408" s="213"/>
      <c r="C408" s="213"/>
      <c r="D408" s="214"/>
      <c r="E408" s="212"/>
      <c r="F408" s="214"/>
      <c r="G408" s="304"/>
      <c r="H408" s="280"/>
      <c r="I408" s="296"/>
      <c r="J408" s="278"/>
      <c r="K408" s="279"/>
      <c r="L408" s="280"/>
      <c r="M408" s="296"/>
      <c r="N408" s="278"/>
      <c r="O408" s="279"/>
      <c r="P408" s="212"/>
      <c r="Q408" s="213"/>
      <c r="R408" s="214"/>
    </row>
    <row r="409" spans="1:18" ht="4.7" customHeight="1" x14ac:dyDescent="0.15">
      <c r="A409" s="212"/>
      <c r="B409" s="213"/>
      <c r="C409" s="213"/>
      <c r="D409" s="214"/>
      <c r="E409" s="212"/>
      <c r="F409" s="214"/>
      <c r="G409" s="304"/>
      <c r="H409" s="280"/>
      <c r="I409" s="296"/>
      <c r="J409" s="278"/>
      <c r="K409" s="279"/>
      <c r="L409" s="280"/>
      <c r="M409" s="296"/>
      <c r="N409" s="278"/>
      <c r="O409" s="279"/>
      <c r="P409" s="212"/>
      <c r="Q409" s="213"/>
      <c r="R409" s="214"/>
    </row>
    <row r="410" spans="1:18" ht="4.7" customHeight="1" x14ac:dyDescent="0.15">
      <c r="A410" s="297"/>
      <c r="B410" s="298"/>
      <c r="C410" s="298"/>
      <c r="D410" s="299"/>
      <c r="E410" s="297"/>
      <c r="F410" s="299"/>
      <c r="G410" s="304"/>
      <c r="H410" s="293"/>
      <c r="I410" s="283"/>
      <c r="J410" s="286"/>
      <c r="K410" s="287"/>
      <c r="L410" s="293"/>
      <c r="M410" s="283"/>
      <c r="N410" s="286"/>
      <c r="O410" s="287"/>
      <c r="P410" s="212"/>
      <c r="Q410" s="213"/>
      <c r="R410" s="214"/>
    </row>
    <row r="411" spans="1:18" ht="4.7" customHeight="1" x14ac:dyDescent="0.15">
      <c r="A411" s="297"/>
      <c r="B411" s="298"/>
      <c r="C411" s="298"/>
      <c r="D411" s="299"/>
      <c r="E411" s="297"/>
      <c r="F411" s="299"/>
      <c r="G411" s="304"/>
      <c r="H411" s="294"/>
      <c r="I411" s="284"/>
      <c r="J411" s="288"/>
      <c r="K411" s="287"/>
      <c r="L411" s="294"/>
      <c r="M411" s="284"/>
      <c r="N411" s="288"/>
      <c r="O411" s="287"/>
      <c r="P411" s="212"/>
      <c r="Q411" s="213"/>
      <c r="R411" s="214"/>
    </row>
    <row r="412" spans="1:18" ht="4.7" customHeight="1" x14ac:dyDescent="0.15">
      <c r="A412" s="300"/>
      <c r="B412" s="301"/>
      <c r="C412" s="301"/>
      <c r="D412" s="302"/>
      <c r="E412" s="300"/>
      <c r="F412" s="302"/>
      <c r="G412" s="305"/>
      <c r="H412" s="295"/>
      <c r="I412" s="285"/>
      <c r="J412" s="289"/>
      <c r="K412" s="290"/>
      <c r="L412" s="295"/>
      <c r="M412" s="285"/>
      <c r="N412" s="289"/>
      <c r="O412" s="290"/>
      <c r="P412" s="215"/>
      <c r="Q412" s="216"/>
      <c r="R412" s="217"/>
    </row>
    <row r="413" spans="1:18" ht="4.7" customHeight="1" x14ac:dyDescent="0.15">
      <c r="A413" s="221"/>
      <c r="B413" s="275"/>
      <c r="C413" s="275"/>
      <c r="D413" s="222"/>
      <c r="E413" s="221"/>
      <c r="F413" s="222"/>
      <c r="G413" s="303"/>
      <c r="H413" s="231"/>
      <c r="I413" s="267"/>
      <c r="J413" s="258"/>
      <c r="K413" s="277"/>
      <c r="L413" s="231"/>
      <c r="M413" s="267"/>
      <c r="N413" s="258"/>
      <c r="O413" s="277"/>
      <c r="P413" s="221"/>
      <c r="Q413" s="275"/>
      <c r="R413" s="222"/>
    </row>
    <row r="414" spans="1:18" ht="4.7" customHeight="1" x14ac:dyDescent="0.15">
      <c r="A414" s="212"/>
      <c r="B414" s="213"/>
      <c r="C414" s="213"/>
      <c r="D414" s="214"/>
      <c r="E414" s="212"/>
      <c r="F414" s="214"/>
      <c r="G414" s="304"/>
      <c r="H414" s="280"/>
      <c r="I414" s="296"/>
      <c r="J414" s="278"/>
      <c r="K414" s="279"/>
      <c r="L414" s="280"/>
      <c r="M414" s="296"/>
      <c r="N414" s="278"/>
      <c r="O414" s="279"/>
      <c r="P414" s="212"/>
      <c r="Q414" s="213"/>
      <c r="R414" s="214"/>
    </row>
    <row r="415" spans="1:18" ht="4.7" customHeight="1" x14ac:dyDescent="0.15">
      <c r="A415" s="212"/>
      <c r="B415" s="213"/>
      <c r="C415" s="213"/>
      <c r="D415" s="214"/>
      <c r="E415" s="212"/>
      <c r="F415" s="214"/>
      <c r="G415" s="304"/>
      <c r="H415" s="280"/>
      <c r="I415" s="296"/>
      <c r="J415" s="278"/>
      <c r="K415" s="279"/>
      <c r="L415" s="280"/>
      <c r="M415" s="296"/>
      <c r="N415" s="278"/>
      <c r="O415" s="279"/>
      <c r="P415" s="212"/>
      <c r="Q415" s="213"/>
      <c r="R415" s="214"/>
    </row>
    <row r="416" spans="1:18" ht="4.7" customHeight="1" x14ac:dyDescent="0.15">
      <c r="A416" s="297"/>
      <c r="B416" s="298"/>
      <c r="C416" s="298"/>
      <c r="D416" s="299"/>
      <c r="E416" s="297"/>
      <c r="F416" s="299"/>
      <c r="G416" s="304"/>
      <c r="H416" s="293"/>
      <c r="I416" s="283"/>
      <c r="J416" s="286"/>
      <c r="K416" s="287"/>
      <c r="L416" s="293"/>
      <c r="M416" s="283"/>
      <c r="N416" s="286"/>
      <c r="O416" s="287"/>
      <c r="P416" s="212"/>
      <c r="Q416" s="213"/>
      <c r="R416" s="214"/>
    </row>
    <row r="417" spans="1:18" ht="4.7" customHeight="1" x14ac:dyDescent="0.15">
      <c r="A417" s="297"/>
      <c r="B417" s="298"/>
      <c r="C417" s="298"/>
      <c r="D417" s="299"/>
      <c r="E417" s="297"/>
      <c r="F417" s="299"/>
      <c r="G417" s="304"/>
      <c r="H417" s="294"/>
      <c r="I417" s="284"/>
      <c r="J417" s="288"/>
      <c r="K417" s="287"/>
      <c r="L417" s="294"/>
      <c r="M417" s="284"/>
      <c r="N417" s="288"/>
      <c r="O417" s="287"/>
      <c r="P417" s="212"/>
      <c r="Q417" s="213"/>
      <c r="R417" s="214"/>
    </row>
    <row r="418" spans="1:18" ht="4.7" customHeight="1" x14ac:dyDescent="0.15">
      <c r="A418" s="300"/>
      <c r="B418" s="301"/>
      <c r="C418" s="301"/>
      <c r="D418" s="302"/>
      <c r="E418" s="300"/>
      <c r="F418" s="302"/>
      <c r="G418" s="305"/>
      <c r="H418" s="295"/>
      <c r="I418" s="285"/>
      <c r="J418" s="289"/>
      <c r="K418" s="290"/>
      <c r="L418" s="295"/>
      <c r="M418" s="285"/>
      <c r="N418" s="289"/>
      <c r="O418" s="290"/>
      <c r="P418" s="215"/>
      <c r="Q418" s="216"/>
      <c r="R418" s="217"/>
    </row>
    <row r="419" spans="1:18" ht="4.7" customHeight="1" x14ac:dyDescent="0.15">
      <c r="A419" s="221"/>
      <c r="B419" s="275"/>
      <c r="C419" s="275"/>
      <c r="D419" s="222"/>
      <c r="E419" s="221"/>
      <c r="F419" s="222"/>
      <c r="G419" s="303"/>
      <c r="H419" s="231"/>
      <c r="I419" s="267"/>
      <c r="J419" s="258"/>
      <c r="K419" s="277"/>
      <c r="L419" s="231"/>
      <c r="M419" s="267"/>
      <c r="N419" s="258"/>
      <c r="O419" s="277"/>
      <c r="P419" s="221"/>
      <c r="Q419" s="275"/>
      <c r="R419" s="222"/>
    </row>
    <row r="420" spans="1:18" ht="4.7" customHeight="1" x14ac:dyDescent="0.15">
      <c r="A420" s="212"/>
      <c r="B420" s="213"/>
      <c r="C420" s="213"/>
      <c r="D420" s="214"/>
      <c r="E420" s="212"/>
      <c r="F420" s="214"/>
      <c r="G420" s="304"/>
      <c r="H420" s="280"/>
      <c r="I420" s="296"/>
      <c r="J420" s="278"/>
      <c r="K420" s="279"/>
      <c r="L420" s="280"/>
      <c r="M420" s="296"/>
      <c r="N420" s="278"/>
      <c r="O420" s="279"/>
      <c r="P420" s="212"/>
      <c r="Q420" s="213"/>
      <c r="R420" s="214"/>
    </row>
    <row r="421" spans="1:18" ht="4.7" customHeight="1" x14ac:dyDescent="0.15">
      <c r="A421" s="212"/>
      <c r="B421" s="213"/>
      <c r="C421" s="213"/>
      <c r="D421" s="214"/>
      <c r="E421" s="212"/>
      <c r="F421" s="214"/>
      <c r="G421" s="304"/>
      <c r="H421" s="280"/>
      <c r="I421" s="296"/>
      <c r="J421" s="278"/>
      <c r="K421" s="279"/>
      <c r="L421" s="280"/>
      <c r="M421" s="296"/>
      <c r="N421" s="278"/>
      <c r="O421" s="279"/>
      <c r="P421" s="212"/>
      <c r="Q421" s="213"/>
      <c r="R421" s="214"/>
    </row>
    <row r="422" spans="1:18" ht="4.7" customHeight="1" x14ac:dyDescent="0.15">
      <c r="A422" s="297"/>
      <c r="B422" s="298"/>
      <c r="C422" s="298"/>
      <c r="D422" s="299"/>
      <c r="E422" s="297"/>
      <c r="F422" s="299"/>
      <c r="G422" s="304"/>
      <c r="H422" s="293"/>
      <c r="I422" s="283"/>
      <c r="J422" s="286"/>
      <c r="K422" s="287"/>
      <c r="L422" s="293"/>
      <c r="M422" s="283"/>
      <c r="N422" s="286"/>
      <c r="O422" s="287"/>
      <c r="P422" s="212"/>
      <c r="Q422" s="213"/>
      <c r="R422" s="214"/>
    </row>
    <row r="423" spans="1:18" ht="4.7" customHeight="1" x14ac:dyDescent="0.15">
      <c r="A423" s="297"/>
      <c r="B423" s="298"/>
      <c r="C423" s="298"/>
      <c r="D423" s="299"/>
      <c r="E423" s="297"/>
      <c r="F423" s="299"/>
      <c r="G423" s="304"/>
      <c r="H423" s="294"/>
      <c r="I423" s="284"/>
      <c r="J423" s="288"/>
      <c r="K423" s="287"/>
      <c r="L423" s="294"/>
      <c r="M423" s="284"/>
      <c r="N423" s="288"/>
      <c r="O423" s="287"/>
      <c r="P423" s="212"/>
      <c r="Q423" s="213"/>
      <c r="R423" s="214"/>
    </row>
    <row r="424" spans="1:18" ht="4.7" customHeight="1" x14ac:dyDescent="0.15">
      <c r="A424" s="300"/>
      <c r="B424" s="301"/>
      <c r="C424" s="301"/>
      <c r="D424" s="302"/>
      <c r="E424" s="300"/>
      <c r="F424" s="302"/>
      <c r="G424" s="305"/>
      <c r="H424" s="295"/>
      <c r="I424" s="285"/>
      <c r="J424" s="289"/>
      <c r="K424" s="290"/>
      <c r="L424" s="295"/>
      <c r="M424" s="285"/>
      <c r="N424" s="289"/>
      <c r="O424" s="290"/>
      <c r="P424" s="215"/>
      <c r="Q424" s="216"/>
      <c r="R424" s="217"/>
    </row>
    <row r="425" spans="1:18" ht="4.7" customHeight="1" x14ac:dyDescent="0.15">
      <c r="A425" s="221"/>
      <c r="B425" s="275"/>
      <c r="C425" s="275"/>
      <c r="D425" s="222"/>
      <c r="E425" s="221"/>
      <c r="F425" s="222"/>
      <c r="G425" s="303"/>
      <c r="H425" s="231"/>
      <c r="I425" s="267"/>
      <c r="J425" s="258"/>
      <c r="K425" s="277"/>
      <c r="L425" s="231"/>
      <c r="M425" s="267"/>
      <c r="N425" s="258"/>
      <c r="O425" s="277"/>
      <c r="P425" s="221"/>
      <c r="Q425" s="275"/>
      <c r="R425" s="222"/>
    </row>
    <row r="426" spans="1:18" ht="4.7" customHeight="1" x14ac:dyDescent="0.15">
      <c r="A426" s="212"/>
      <c r="B426" s="213"/>
      <c r="C426" s="213"/>
      <c r="D426" s="214"/>
      <c r="E426" s="212"/>
      <c r="F426" s="214"/>
      <c r="G426" s="304"/>
      <c r="H426" s="280"/>
      <c r="I426" s="296"/>
      <c r="J426" s="278"/>
      <c r="K426" s="279"/>
      <c r="L426" s="280"/>
      <c r="M426" s="296"/>
      <c r="N426" s="278"/>
      <c r="O426" s="279"/>
      <c r="P426" s="212"/>
      <c r="Q426" s="213"/>
      <c r="R426" s="214"/>
    </row>
    <row r="427" spans="1:18" ht="4.7" customHeight="1" x14ac:dyDescent="0.15">
      <c r="A427" s="212"/>
      <c r="B427" s="213"/>
      <c r="C427" s="213"/>
      <c r="D427" s="214"/>
      <c r="E427" s="212"/>
      <c r="F427" s="214"/>
      <c r="G427" s="304"/>
      <c r="H427" s="280"/>
      <c r="I427" s="296"/>
      <c r="J427" s="278"/>
      <c r="K427" s="279"/>
      <c r="L427" s="280"/>
      <c r="M427" s="296"/>
      <c r="N427" s="278"/>
      <c r="O427" s="279"/>
      <c r="P427" s="212"/>
      <c r="Q427" s="213"/>
      <c r="R427" s="214"/>
    </row>
    <row r="428" spans="1:18" ht="4.7" customHeight="1" x14ac:dyDescent="0.15">
      <c r="A428" s="297"/>
      <c r="B428" s="298"/>
      <c r="C428" s="298"/>
      <c r="D428" s="299"/>
      <c r="E428" s="297"/>
      <c r="F428" s="299"/>
      <c r="G428" s="304"/>
      <c r="H428" s="293"/>
      <c r="I428" s="283"/>
      <c r="J428" s="286"/>
      <c r="K428" s="287"/>
      <c r="L428" s="293"/>
      <c r="M428" s="283"/>
      <c r="N428" s="286"/>
      <c r="O428" s="287"/>
      <c r="P428" s="212"/>
      <c r="Q428" s="213"/>
      <c r="R428" s="214"/>
    </row>
    <row r="429" spans="1:18" ht="4.7" customHeight="1" x14ac:dyDescent="0.15">
      <c r="A429" s="297"/>
      <c r="B429" s="298"/>
      <c r="C429" s="298"/>
      <c r="D429" s="299"/>
      <c r="E429" s="297"/>
      <c r="F429" s="299"/>
      <c r="G429" s="304"/>
      <c r="H429" s="294"/>
      <c r="I429" s="284"/>
      <c r="J429" s="288"/>
      <c r="K429" s="287"/>
      <c r="L429" s="294"/>
      <c r="M429" s="284"/>
      <c r="N429" s="288"/>
      <c r="O429" s="287"/>
      <c r="P429" s="212"/>
      <c r="Q429" s="213"/>
      <c r="R429" s="214"/>
    </row>
    <row r="430" spans="1:18" ht="4.7" customHeight="1" x14ac:dyDescent="0.15">
      <c r="A430" s="300"/>
      <c r="B430" s="301"/>
      <c r="C430" s="301"/>
      <c r="D430" s="302"/>
      <c r="E430" s="300"/>
      <c r="F430" s="302"/>
      <c r="G430" s="305"/>
      <c r="H430" s="295"/>
      <c r="I430" s="285"/>
      <c r="J430" s="289"/>
      <c r="K430" s="290"/>
      <c r="L430" s="295"/>
      <c r="M430" s="285"/>
      <c r="N430" s="289"/>
      <c r="O430" s="290"/>
      <c r="P430" s="215"/>
      <c r="Q430" s="216"/>
      <c r="R430" s="217"/>
    </row>
    <row r="431" spans="1:18" ht="4.7" customHeight="1" x14ac:dyDescent="0.15">
      <c r="A431" s="221"/>
      <c r="B431" s="275"/>
      <c r="C431" s="275"/>
      <c r="D431" s="222"/>
      <c r="E431" s="221"/>
      <c r="F431" s="222"/>
      <c r="G431" s="303"/>
      <c r="H431" s="231"/>
      <c r="I431" s="267"/>
      <c r="J431" s="258"/>
      <c r="K431" s="277"/>
      <c r="L431" s="231"/>
      <c r="M431" s="267"/>
      <c r="N431" s="258"/>
      <c r="O431" s="277"/>
      <c r="P431" s="221"/>
      <c r="Q431" s="275"/>
      <c r="R431" s="222"/>
    </row>
    <row r="432" spans="1:18" ht="4.7" customHeight="1" x14ac:dyDescent="0.15">
      <c r="A432" s="212"/>
      <c r="B432" s="213"/>
      <c r="C432" s="213"/>
      <c r="D432" s="214"/>
      <c r="E432" s="212"/>
      <c r="F432" s="214"/>
      <c r="G432" s="304"/>
      <c r="H432" s="280"/>
      <c r="I432" s="296"/>
      <c r="J432" s="278"/>
      <c r="K432" s="279"/>
      <c r="L432" s="280"/>
      <c r="M432" s="296"/>
      <c r="N432" s="278"/>
      <c r="O432" s="279"/>
      <c r="P432" s="212"/>
      <c r="Q432" s="213"/>
      <c r="R432" s="214"/>
    </row>
    <row r="433" spans="1:18" ht="4.7" customHeight="1" x14ac:dyDescent="0.15">
      <c r="A433" s="212"/>
      <c r="B433" s="213"/>
      <c r="C433" s="213"/>
      <c r="D433" s="214"/>
      <c r="E433" s="212"/>
      <c r="F433" s="214"/>
      <c r="G433" s="304"/>
      <c r="H433" s="280"/>
      <c r="I433" s="296"/>
      <c r="J433" s="278"/>
      <c r="K433" s="279"/>
      <c r="L433" s="280"/>
      <c r="M433" s="296"/>
      <c r="N433" s="278"/>
      <c r="O433" s="279"/>
      <c r="P433" s="212"/>
      <c r="Q433" s="213"/>
      <c r="R433" s="214"/>
    </row>
    <row r="434" spans="1:18" ht="4.7" customHeight="1" x14ac:dyDescent="0.15">
      <c r="A434" s="297"/>
      <c r="B434" s="298"/>
      <c r="C434" s="298"/>
      <c r="D434" s="299"/>
      <c r="E434" s="297"/>
      <c r="F434" s="299"/>
      <c r="G434" s="304"/>
      <c r="H434" s="293"/>
      <c r="I434" s="283"/>
      <c r="J434" s="286"/>
      <c r="K434" s="287"/>
      <c r="L434" s="293"/>
      <c r="M434" s="283"/>
      <c r="N434" s="286"/>
      <c r="O434" s="287"/>
      <c r="P434" s="212"/>
      <c r="Q434" s="213"/>
      <c r="R434" s="214"/>
    </row>
    <row r="435" spans="1:18" ht="4.7" customHeight="1" x14ac:dyDescent="0.15">
      <c r="A435" s="297"/>
      <c r="B435" s="298"/>
      <c r="C435" s="298"/>
      <c r="D435" s="299"/>
      <c r="E435" s="297"/>
      <c r="F435" s="299"/>
      <c r="G435" s="304"/>
      <c r="H435" s="294"/>
      <c r="I435" s="284"/>
      <c r="J435" s="288"/>
      <c r="K435" s="287"/>
      <c r="L435" s="294"/>
      <c r="M435" s="284"/>
      <c r="N435" s="288"/>
      <c r="O435" s="287"/>
      <c r="P435" s="212"/>
      <c r="Q435" s="213"/>
      <c r="R435" s="214"/>
    </row>
    <row r="436" spans="1:18" ht="4.7" customHeight="1" x14ac:dyDescent="0.15">
      <c r="A436" s="300"/>
      <c r="B436" s="301"/>
      <c r="C436" s="301"/>
      <c r="D436" s="302"/>
      <c r="E436" s="300"/>
      <c r="F436" s="302"/>
      <c r="G436" s="305"/>
      <c r="H436" s="295"/>
      <c r="I436" s="285"/>
      <c r="J436" s="289"/>
      <c r="K436" s="290"/>
      <c r="L436" s="295"/>
      <c r="M436" s="285"/>
      <c r="N436" s="289"/>
      <c r="O436" s="290"/>
      <c r="P436" s="215"/>
      <c r="Q436" s="216"/>
      <c r="R436" s="217"/>
    </row>
    <row r="437" spans="1:18" ht="4.7" customHeight="1" x14ac:dyDescent="0.15">
      <c r="A437" s="221"/>
      <c r="B437" s="275"/>
      <c r="C437" s="275"/>
      <c r="D437" s="222"/>
      <c r="E437" s="221"/>
      <c r="F437" s="222"/>
      <c r="G437" s="303"/>
      <c r="H437" s="231"/>
      <c r="I437" s="267"/>
      <c r="J437" s="258"/>
      <c r="K437" s="277"/>
      <c r="L437" s="231"/>
      <c r="M437" s="267"/>
      <c r="N437" s="258"/>
      <c r="O437" s="277"/>
      <c r="P437" s="221"/>
      <c r="Q437" s="275"/>
      <c r="R437" s="222"/>
    </row>
    <row r="438" spans="1:18" ht="4.7" customHeight="1" x14ac:dyDescent="0.15">
      <c r="A438" s="212"/>
      <c r="B438" s="213"/>
      <c r="C438" s="213"/>
      <c r="D438" s="214"/>
      <c r="E438" s="212"/>
      <c r="F438" s="214"/>
      <c r="G438" s="304"/>
      <c r="H438" s="280"/>
      <c r="I438" s="296"/>
      <c r="J438" s="278"/>
      <c r="K438" s="279"/>
      <c r="L438" s="280"/>
      <c r="M438" s="296"/>
      <c r="N438" s="278"/>
      <c r="O438" s="279"/>
      <c r="P438" s="212"/>
      <c r="Q438" s="213"/>
      <c r="R438" s="214"/>
    </row>
    <row r="439" spans="1:18" ht="4.7" customHeight="1" x14ac:dyDescent="0.15">
      <c r="A439" s="212"/>
      <c r="B439" s="213"/>
      <c r="C439" s="213"/>
      <c r="D439" s="214"/>
      <c r="E439" s="212"/>
      <c r="F439" s="214"/>
      <c r="G439" s="304"/>
      <c r="H439" s="280"/>
      <c r="I439" s="296"/>
      <c r="J439" s="278"/>
      <c r="K439" s="279"/>
      <c r="L439" s="280"/>
      <c r="M439" s="296"/>
      <c r="N439" s="278"/>
      <c r="O439" s="279"/>
      <c r="P439" s="212"/>
      <c r="Q439" s="213"/>
      <c r="R439" s="214"/>
    </row>
    <row r="440" spans="1:18" ht="4.7" customHeight="1" x14ac:dyDescent="0.15">
      <c r="A440" s="297"/>
      <c r="B440" s="298"/>
      <c r="C440" s="298"/>
      <c r="D440" s="299"/>
      <c r="E440" s="297"/>
      <c r="F440" s="299"/>
      <c r="G440" s="304"/>
      <c r="H440" s="293"/>
      <c r="I440" s="283"/>
      <c r="J440" s="286"/>
      <c r="K440" s="287"/>
      <c r="L440" s="293"/>
      <c r="M440" s="283"/>
      <c r="N440" s="286"/>
      <c r="O440" s="287"/>
      <c r="P440" s="212"/>
      <c r="Q440" s="213"/>
      <c r="R440" s="214"/>
    </row>
    <row r="441" spans="1:18" ht="4.7" customHeight="1" x14ac:dyDescent="0.15">
      <c r="A441" s="297"/>
      <c r="B441" s="298"/>
      <c r="C441" s="298"/>
      <c r="D441" s="299"/>
      <c r="E441" s="297"/>
      <c r="F441" s="299"/>
      <c r="G441" s="304"/>
      <c r="H441" s="294"/>
      <c r="I441" s="284"/>
      <c r="J441" s="288"/>
      <c r="K441" s="287"/>
      <c r="L441" s="294"/>
      <c r="M441" s="284"/>
      <c r="N441" s="288"/>
      <c r="O441" s="287"/>
      <c r="P441" s="212"/>
      <c r="Q441" s="213"/>
      <c r="R441" s="214"/>
    </row>
    <row r="442" spans="1:18" ht="4.7" customHeight="1" x14ac:dyDescent="0.15">
      <c r="A442" s="300"/>
      <c r="B442" s="301"/>
      <c r="C442" s="301"/>
      <c r="D442" s="302"/>
      <c r="E442" s="300"/>
      <c r="F442" s="302"/>
      <c r="G442" s="305"/>
      <c r="H442" s="295"/>
      <c r="I442" s="285"/>
      <c r="J442" s="289"/>
      <c r="K442" s="290"/>
      <c r="L442" s="295"/>
      <c r="M442" s="285"/>
      <c r="N442" s="289"/>
      <c r="O442" s="290"/>
      <c r="P442" s="215"/>
      <c r="Q442" s="216"/>
      <c r="R442" s="217"/>
    </row>
    <row r="443" spans="1:18" ht="4.7" customHeight="1" x14ac:dyDescent="0.15">
      <c r="A443" s="221"/>
      <c r="B443" s="275"/>
      <c r="C443" s="275"/>
      <c r="D443" s="222"/>
      <c r="E443" s="221"/>
      <c r="F443" s="222"/>
      <c r="G443" s="303"/>
      <c r="H443" s="231"/>
      <c r="I443" s="267"/>
      <c r="J443" s="258"/>
      <c r="K443" s="277"/>
      <c r="L443" s="231"/>
      <c r="M443" s="267"/>
      <c r="N443" s="258"/>
      <c r="O443" s="277"/>
      <c r="P443" s="221"/>
      <c r="Q443" s="275"/>
      <c r="R443" s="222"/>
    </row>
    <row r="444" spans="1:18" ht="4.7" customHeight="1" x14ac:dyDescent="0.15">
      <c r="A444" s="212"/>
      <c r="B444" s="213"/>
      <c r="C444" s="213"/>
      <c r="D444" s="214"/>
      <c r="E444" s="212"/>
      <c r="F444" s="214"/>
      <c r="G444" s="304"/>
      <c r="H444" s="280"/>
      <c r="I444" s="296"/>
      <c r="J444" s="278"/>
      <c r="K444" s="279"/>
      <c r="L444" s="280"/>
      <c r="M444" s="296"/>
      <c r="N444" s="278"/>
      <c r="O444" s="279"/>
      <c r="P444" s="212"/>
      <c r="Q444" s="213"/>
      <c r="R444" s="214"/>
    </row>
    <row r="445" spans="1:18" ht="4.7" customHeight="1" x14ac:dyDescent="0.15">
      <c r="A445" s="212"/>
      <c r="B445" s="213"/>
      <c r="C445" s="213"/>
      <c r="D445" s="214"/>
      <c r="E445" s="212"/>
      <c r="F445" s="214"/>
      <c r="G445" s="304"/>
      <c r="H445" s="280"/>
      <c r="I445" s="296"/>
      <c r="J445" s="278"/>
      <c r="K445" s="279"/>
      <c r="L445" s="280"/>
      <c r="M445" s="296"/>
      <c r="N445" s="278"/>
      <c r="O445" s="279"/>
      <c r="P445" s="212"/>
      <c r="Q445" s="213"/>
      <c r="R445" s="214"/>
    </row>
    <row r="446" spans="1:18" ht="4.7" customHeight="1" x14ac:dyDescent="0.15">
      <c r="A446" s="297"/>
      <c r="B446" s="298"/>
      <c r="C446" s="298"/>
      <c r="D446" s="299"/>
      <c r="E446" s="297"/>
      <c r="F446" s="299"/>
      <c r="G446" s="304"/>
      <c r="H446" s="293"/>
      <c r="I446" s="283"/>
      <c r="J446" s="286"/>
      <c r="K446" s="287"/>
      <c r="L446" s="293"/>
      <c r="M446" s="283"/>
      <c r="N446" s="286"/>
      <c r="O446" s="287"/>
      <c r="P446" s="212"/>
      <c r="Q446" s="213"/>
      <c r="R446" s="214"/>
    </row>
    <row r="447" spans="1:18" ht="4.7" customHeight="1" x14ac:dyDescent="0.15">
      <c r="A447" s="297"/>
      <c r="B447" s="298"/>
      <c r="C447" s="298"/>
      <c r="D447" s="299"/>
      <c r="E447" s="297"/>
      <c r="F447" s="299"/>
      <c r="G447" s="304"/>
      <c r="H447" s="294"/>
      <c r="I447" s="284"/>
      <c r="J447" s="288"/>
      <c r="K447" s="287"/>
      <c r="L447" s="294"/>
      <c r="M447" s="284"/>
      <c r="N447" s="288"/>
      <c r="O447" s="287"/>
      <c r="P447" s="212"/>
      <c r="Q447" s="213"/>
      <c r="R447" s="214"/>
    </row>
    <row r="448" spans="1:18" ht="4.7" customHeight="1" x14ac:dyDescent="0.15">
      <c r="A448" s="300"/>
      <c r="B448" s="301"/>
      <c r="C448" s="301"/>
      <c r="D448" s="302"/>
      <c r="E448" s="300"/>
      <c r="F448" s="302"/>
      <c r="G448" s="305"/>
      <c r="H448" s="295"/>
      <c r="I448" s="285"/>
      <c r="J448" s="289"/>
      <c r="K448" s="290"/>
      <c r="L448" s="295"/>
      <c r="M448" s="285"/>
      <c r="N448" s="289"/>
      <c r="O448" s="290"/>
      <c r="P448" s="215"/>
      <c r="Q448" s="216"/>
      <c r="R448" s="217"/>
    </row>
    <row r="449" spans="1:18" ht="4.7" customHeight="1" x14ac:dyDescent="0.15">
      <c r="A449" s="221"/>
      <c r="B449" s="275"/>
      <c r="C449" s="275"/>
      <c r="D449" s="222"/>
      <c r="E449" s="221"/>
      <c r="F449" s="222"/>
      <c r="G449" s="303"/>
      <c r="H449" s="231"/>
      <c r="I449" s="267"/>
      <c r="J449" s="258"/>
      <c r="K449" s="277"/>
      <c r="L449" s="231"/>
      <c r="M449" s="267"/>
      <c r="N449" s="258"/>
      <c r="O449" s="277"/>
      <c r="P449" s="221"/>
      <c r="Q449" s="275"/>
      <c r="R449" s="222"/>
    </row>
    <row r="450" spans="1:18" ht="4.7" customHeight="1" x14ac:dyDescent="0.15">
      <c r="A450" s="212"/>
      <c r="B450" s="213"/>
      <c r="C450" s="213"/>
      <c r="D450" s="214"/>
      <c r="E450" s="212"/>
      <c r="F450" s="214"/>
      <c r="G450" s="304"/>
      <c r="H450" s="280"/>
      <c r="I450" s="296"/>
      <c r="J450" s="278"/>
      <c r="K450" s="279"/>
      <c r="L450" s="280"/>
      <c r="M450" s="296"/>
      <c r="N450" s="278"/>
      <c r="O450" s="279"/>
      <c r="P450" s="212"/>
      <c r="Q450" s="213"/>
      <c r="R450" s="214"/>
    </row>
    <row r="451" spans="1:18" ht="4.7" customHeight="1" x14ac:dyDescent="0.15">
      <c r="A451" s="212"/>
      <c r="B451" s="213"/>
      <c r="C451" s="213"/>
      <c r="D451" s="214"/>
      <c r="E451" s="212"/>
      <c r="F451" s="214"/>
      <c r="G451" s="304"/>
      <c r="H451" s="280"/>
      <c r="I451" s="296"/>
      <c r="J451" s="278"/>
      <c r="K451" s="279"/>
      <c r="L451" s="280"/>
      <c r="M451" s="296"/>
      <c r="N451" s="278"/>
      <c r="O451" s="279"/>
      <c r="P451" s="212"/>
      <c r="Q451" s="213"/>
      <c r="R451" s="214"/>
    </row>
    <row r="452" spans="1:18" ht="4.7" customHeight="1" x14ac:dyDescent="0.15">
      <c r="A452" s="297"/>
      <c r="B452" s="298"/>
      <c r="C452" s="298"/>
      <c r="D452" s="299"/>
      <c r="E452" s="297"/>
      <c r="F452" s="299"/>
      <c r="G452" s="304"/>
      <c r="H452" s="293"/>
      <c r="I452" s="283"/>
      <c r="J452" s="286"/>
      <c r="K452" s="287"/>
      <c r="L452" s="293"/>
      <c r="M452" s="283"/>
      <c r="N452" s="286"/>
      <c r="O452" s="287"/>
      <c r="P452" s="212"/>
      <c r="Q452" s="213"/>
      <c r="R452" s="214"/>
    </row>
    <row r="453" spans="1:18" ht="4.7" customHeight="1" x14ac:dyDescent="0.15">
      <c r="A453" s="297"/>
      <c r="B453" s="298"/>
      <c r="C453" s="298"/>
      <c r="D453" s="299"/>
      <c r="E453" s="297"/>
      <c r="F453" s="299"/>
      <c r="G453" s="304"/>
      <c r="H453" s="294"/>
      <c r="I453" s="284"/>
      <c r="J453" s="288"/>
      <c r="K453" s="287"/>
      <c r="L453" s="294"/>
      <c r="M453" s="284"/>
      <c r="N453" s="288"/>
      <c r="O453" s="287"/>
      <c r="P453" s="212"/>
      <c r="Q453" s="213"/>
      <c r="R453" s="214"/>
    </row>
    <row r="454" spans="1:18" ht="4.7" customHeight="1" x14ac:dyDescent="0.15">
      <c r="A454" s="300"/>
      <c r="B454" s="301"/>
      <c r="C454" s="301"/>
      <c r="D454" s="302"/>
      <c r="E454" s="300"/>
      <c r="F454" s="302"/>
      <c r="G454" s="305"/>
      <c r="H454" s="295"/>
      <c r="I454" s="285"/>
      <c r="J454" s="289"/>
      <c r="K454" s="290"/>
      <c r="L454" s="295"/>
      <c r="M454" s="285"/>
      <c r="N454" s="289"/>
      <c r="O454" s="290"/>
      <c r="P454" s="215"/>
      <c r="Q454" s="216"/>
      <c r="R454" s="217"/>
    </row>
    <row r="455" spans="1:18" ht="4.7" customHeight="1" x14ac:dyDescent="0.15">
      <c r="A455" s="221"/>
      <c r="B455" s="275"/>
      <c r="C455" s="275"/>
      <c r="D455" s="222"/>
      <c r="E455" s="221"/>
      <c r="F455" s="222"/>
      <c r="G455" s="303"/>
      <c r="H455" s="231"/>
      <c r="I455" s="267"/>
      <c r="J455" s="258"/>
      <c r="K455" s="277"/>
      <c r="L455" s="231"/>
      <c r="M455" s="267"/>
      <c r="N455" s="258"/>
      <c r="O455" s="277"/>
      <c r="P455" s="221"/>
      <c r="Q455" s="275"/>
      <c r="R455" s="222"/>
    </row>
    <row r="456" spans="1:18" ht="4.7" customHeight="1" x14ac:dyDescent="0.15">
      <c r="A456" s="212"/>
      <c r="B456" s="213"/>
      <c r="C456" s="213"/>
      <c r="D456" s="214"/>
      <c r="E456" s="212"/>
      <c r="F456" s="214"/>
      <c r="G456" s="304"/>
      <c r="H456" s="280"/>
      <c r="I456" s="296"/>
      <c r="J456" s="278"/>
      <c r="K456" s="279"/>
      <c r="L456" s="280"/>
      <c r="M456" s="296"/>
      <c r="N456" s="278"/>
      <c r="O456" s="279"/>
      <c r="P456" s="212"/>
      <c r="Q456" s="213"/>
      <c r="R456" s="214"/>
    </row>
    <row r="457" spans="1:18" ht="4.7" customHeight="1" x14ac:dyDescent="0.15">
      <c r="A457" s="212"/>
      <c r="B457" s="213"/>
      <c r="C457" s="213"/>
      <c r="D457" s="214"/>
      <c r="E457" s="212"/>
      <c r="F457" s="214"/>
      <c r="G457" s="304"/>
      <c r="H457" s="280"/>
      <c r="I457" s="296"/>
      <c r="J457" s="278"/>
      <c r="K457" s="279"/>
      <c r="L457" s="280"/>
      <c r="M457" s="296"/>
      <c r="N457" s="278"/>
      <c r="O457" s="279"/>
      <c r="P457" s="212"/>
      <c r="Q457" s="213"/>
      <c r="R457" s="214"/>
    </row>
    <row r="458" spans="1:18" ht="4.7" customHeight="1" x14ac:dyDescent="0.15">
      <c r="A458" s="297"/>
      <c r="B458" s="298"/>
      <c r="C458" s="298"/>
      <c r="D458" s="299"/>
      <c r="E458" s="297"/>
      <c r="F458" s="299"/>
      <c r="G458" s="304"/>
      <c r="H458" s="293"/>
      <c r="I458" s="283"/>
      <c r="J458" s="286"/>
      <c r="K458" s="287"/>
      <c r="L458" s="293"/>
      <c r="M458" s="283"/>
      <c r="N458" s="286"/>
      <c r="O458" s="287"/>
      <c r="P458" s="212"/>
      <c r="Q458" s="213"/>
      <c r="R458" s="214"/>
    </row>
    <row r="459" spans="1:18" ht="4.7" customHeight="1" x14ac:dyDescent="0.15">
      <c r="A459" s="297"/>
      <c r="B459" s="298"/>
      <c r="C459" s="298"/>
      <c r="D459" s="299"/>
      <c r="E459" s="297"/>
      <c r="F459" s="299"/>
      <c r="G459" s="304"/>
      <c r="H459" s="294"/>
      <c r="I459" s="284"/>
      <c r="J459" s="288"/>
      <c r="K459" s="287"/>
      <c r="L459" s="294"/>
      <c r="M459" s="284"/>
      <c r="N459" s="288"/>
      <c r="O459" s="287"/>
      <c r="P459" s="212"/>
      <c r="Q459" s="213"/>
      <c r="R459" s="214"/>
    </row>
    <row r="460" spans="1:18" ht="4.7" customHeight="1" x14ac:dyDescent="0.15">
      <c r="A460" s="300"/>
      <c r="B460" s="301"/>
      <c r="C460" s="301"/>
      <c r="D460" s="302"/>
      <c r="E460" s="300"/>
      <c r="F460" s="302"/>
      <c r="G460" s="305"/>
      <c r="H460" s="295"/>
      <c r="I460" s="285"/>
      <c r="J460" s="289"/>
      <c r="K460" s="290"/>
      <c r="L460" s="295"/>
      <c r="M460" s="285"/>
      <c r="N460" s="289"/>
      <c r="O460" s="290"/>
      <c r="P460" s="215"/>
      <c r="Q460" s="216"/>
      <c r="R460" s="217"/>
    </row>
    <row r="461" spans="1:18" ht="4.7" customHeight="1" x14ac:dyDescent="0.15">
      <c r="A461" s="221"/>
      <c r="B461" s="275"/>
      <c r="C461" s="275"/>
      <c r="D461" s="222"/>
      <c r="E461" s="221"/>
      <c r="F461" s="222"/>
      <c r="G461" s="303"/>
      <c r="H461" s="231"/>
      <c r="I461" s="267"/>
      <c r="J461" s="258"/>
      <c r="K461" s="277"/>
      <c r="L461" s="231"/>
      <c r="M461" s="267"/>
      <c r="N461" s="258"/>
      <c r="O461" s="277"/>
      <c r="P461" s="221"/>
      <c r="Q461" s="275"/>
      <c r="R461" s="222"/>
    </row>
    <row r="462" spans="1:18" ht="4.7" customHeight="1" x14ac:dyDescent="0.15">
      <c r="A462" s="212"/>
      <c r="B462" s="213"/>
      <c r="C462" s="213"/>
      <c r="D462" s="214"/>
      <c r="E462" s="212"/>
      <c r="F462" s="214"/>
      <c r="G462" s="304"/>
      <c r="H462" s="280"/>
      <c r="I462" s="296"/>
      <c r="J462" s="278"/>
      <c r="K462" s="279"/>
      <c r="L462" s="280"/>
      <c r="M462" s="296"/>
      <c r="N462" s="278"/>
      <c r="O462" s="279"/>
      <c r="P462" s="212"/>
      <c r="Q462" s="213"/>
      <c r="R462" s="214"/>
    </row>
    <row r="463" spans="1:18" ht="4.7" customHeight="1" x14ac:dyDescent="0.15">
      <c r="A463" s="212"/>
      <c r="B463" s="213"/>
      <c r="C463" s="213"/>
      <c r="D463" s="214"/>
      <c r="E463" s="212"/>
      <c r="F463" s="214"/>
      <c r="G463" s="304"/>
      <c r="H463" s="280"/>
      <c r="I463" s="296"/>
      <c r="J463" s="278"/>
      <c r="K463" s="279"/>
      <c r="L463" s="280"/>
      <c r="M463" s="296"/>
      <c r="N463" s="278"/>
      <c r="O463" s="279"/>
      <c r="P463" s="212"/>
      <c r="Q463" s="213"/>
      <c r="R463" s="214"/>
    </row>
    <row r="464" spans="1:18" ht="4.7" customHeight="1" x14ac:dyDescent="0.15">
      <c r="A464" s="297"/>
      <c r="B464" s="298"/>
      <c r="C464" s="298"/>
      <c r="D464" s="299"/>
      <c r="E464" s="297"/>
      <c r="F464" s="299"/>
      <c r="G464" s="304"/>
      <c r="H464" s="293"/>
      <c r="I464" s="283"/>
      <c r="J464" s="286"/>
      <c r="K464" s="287"/>
      <c r="L464" s="293"/>
      <c r="M464" s="283"/>
      <c r="N464" s="286"/>
      <c r="O464" s="287"/>
      <c r="P464" s="212"/>
      <c r="Q464" s="213"/>
      <c r="R464" s="214"/>
    </row>
    <row r="465" spans="1:18" ht="4.7" customHeight="1" x14ac:dyDescent="0.15">
      <c r="A465" s="297"/>
      <c r="B465" s="298"/>
      <c r="C465" s="298"/>
      <c r="D465" s="299"/>
      <c r="E465" s="297"/>
      <c r="F465" s="299"/>
      <c r="G465" s="304"/>
      <c r="H465" s="294"/>
      <c r="I465" s="284"/>
      <c r="J465" s="288"/>
      <c r="K465" s="287"/>
      <c r="L465" s="294"/>
      <c r="M465" s="284"/>
      <c r="N465" s="288"/>
      <c r="O465" s="287"/>
      <c r="P465" s="212"/>
      <c r="Q465" s="213"/>
      <c r="R465" s="214"/>
    </row>
    <row r="466" spans="1:18" ht="4.7" customHeight="1" x14ac:dyDescent="0.15">
      <c r="A466" s="300"/>
      <c r="B466" s="301"/>
      <c r="C466" s="301"/>
      <c r="D466" s="302"/>
      <c r="E466" s="300"/>
      <c r="F466" s="302"/>
      <c r="G466" s="305"/>
      <c r="H466" s="295"/>
      <c r="I466" s="285"/>
      <c r="J466" s="289"/>
      <c r="K466" s="290"/>
      <c r="L466" s="295"/>
      <c r="M466" s="285"/>
      <c r="N466" s="289"/>
      <c r="O466" s="290"/>
      <c r="P466" s="215"/>
      <c r="Q466" s="216"/>
      <c r="R466" s="217"/>
    </row>
    <row r="467" spans="1:18" ht="4.7" customHeight="1" x14ac:dyDescent="0.15">
      <c r="A467" s="221"/>
      <c r="B467" s="275"/>
      <c r="C467" s="275"/>
      <c r="D467" s="222"/>
      <c r="E467" s="221"/>
      <c r="F467" s="222"/>
      <c r="G467" s="303" t="s">
        <v>174</v>
      </c>
      <c r="H467" s="231"/>
      <c r="I467" s="267"/>
      <c r="J467" s="258"/>
      <c r="K467" s="277"/>
      <c r="L467" s="231"/>
      <c r="M467" s="267"/>
      <c r="N467" s="258"/>
      <c r="O467" s="277"/>
      <c r="P467" s="221"/>
      <c r="Q467" s="275"/>
      <c r="R467" s="222"/>
    </row>
    <row r="468" spans="1:18" ht="4.7" customHeight="1" x14ac:dyDescent="0.15">
      <c r="A468" s="212"/>
      <c r="B468" s="213"/>
      <c r="C468" s="213"/>
      <c r="D468" s="214"/>
      <c r="E468" s="212"/>
      <c r="F468" s="214"/>
      <c r="G468" s="304"/>
      <c r="H468" s="280"/>
      <c r="I468" s="296"/>
      <c r="J468" s="278"/>
      <c r="K468" s="279"/>
      <c r="L468" s="280"/>
      <c r="M468" s="296"/>
      <c r="N468" s="278"/>
      <c r="O468" s="279"/>
      <c r="P468" s="212"/>
      <c r="Q468" s="213"/>
      <c r="R468" s="214"/>
    </row>
    <row r="469" spans="1:18" ht="4.7" customHeight="1" x14ac:dyDescent="0.15">
      <c r="A469" s="212"/>
      <c r="B469" s="213"/>
      <c r="C469" s="213"/>
      <c r="D469" s="214"/>
      <c r="E469" s="212"/>
      <c r="F469" s="214"/>
      <c r="G469" s="304"/>
      <c r="H469" s="280"/>
      <c r="I469" s="296"/>
      <c r="J469" s="278"/>
      <c r="K469" s="279"/>
      <c r="L469" s="280"/>
      <c r="M469" s="296"/>
      <c r="N469" s="278"/>
      <c r="O469" s="279"/>
      <c r="P469" s="212"/>
      <c r="Q469" s="213"/>
      <c r="R469" s="214"/>
    </row>
    <row r="470" spans="1:18" ht="4.7" customHeight="1" x14ac:dyDescent="0.15">
      <c r="A470" s="297" t="s">
        <v>195</v>
      </c>
      <c r="B470" s="298"/>
      <c r="C470" s="298"/>
      <c r="D470" s="299"/>
      <c r="E470" s="297"/>
      <c r="F470" s="299"/>
      <c r="G470" s="304"/>
      <c r="H470" s="293">
        <v>1</v>
      </c>
      <c r="I470" s="283" t="s">
        <v>196</v>
      </c>
      <c r="J470" s="286"/>
      <c r="K470" s="287"/>
      <c r="L470" s="293"/>
      <c r="M470" s="283"/>
      <c r="N470" s="286"/>
      <c r="O470" s="287"/>
      <c r="P470" s="212"/>
      <c r="Q470" s="213"/>
      <c r="R470" s="214"/>
    </row>
    <row r="471" spans="1:18" ht="4.7" customHeight="1" x14ac:dyDescent="0.15">
      <c r="A471" s="297"/>
      <c r="B471" s="298"/>
      <c r="C471" s="298"/>
      <c r="D471" s="299"/>
      <c r="E471" s="297"/>
      <c r="F471" s="299"/>
      <c r="G471" s="304"/>
      <c r="H471" s="294"/>
      <c r="I471" s="284"/>
      <c r="J471" s="288"/>
      <c r="K471" s="287"/>
      <c r="L471" s="294"/>
      <c r="M471" s="284"/>
      <c r="N471" s="288"/>
      <c r="O471" s="287"/>
      <c r="P471" s="212"/>
      <c r="Q471" s="213"/>
      <c r="R471" s="214"/>
    </row>
    <row r="472" spans="1:18" ht="4.7" customHeight="1" x14ac:dyDescent="0.15">
      <c r="A472" s="300"/>
      <c r="B472" s="301"/>
      <c r="C472" s="301"/>
      <c r="D472" s="302"/>
      <c r="E472" s="300"/>
      <c r="F472" s="302"/>
      <c r="G472" s="305"/>
      <c r="H472" s="295"/>
      <c r="I472" s="285"/>
      <c r="J472" s="289"/>
      <c r="K472" s="290"/>
      <c r="L472" s="295"/>
      <c r="M472" s="285"/>
      <c r="N472" s="289"/>
      <c r="O472" s="290"/>
      <c r="P472" s="215"/>
      <c r="Q472" s="216"/>
      <c r="R472" s="217"/>
    </row>
    <row r="473" spans="1:18" ht="4.7" customHeight="1" x14ac:dyDescent="0.15">
      <c r="A473" s="221"/>
      <c r="B473" s="275"/>
      <c r="C473" s="275"/>
      <c r="D473" s="222"/>
      <c r="E473" s="221"/>
      <c r="F473" s="222"/>
      <c r="G473" s="303" t="s">
        <v>174</v>
      </c>
      <c r="H473" s="231"/>
      <c r="I473" s="267"/>
      <c r="J473" s="258"/>
      <c r="K473" s="277"/>
      <c r="L473" s="231"/>
      <c r="M473" s="267"/>
      <c r="N473" s="258"/>
      <c r="O473" s="277"/>
      <c r="P473" s="221"/>
      <c r="Q473" s="275"/>
      <c r="R473" s="222"/>
    </row>
    <row r="474" spans="1:18" ht="4.7" customHeight="1" x14ac:dyDescent="0.15">
      <c r="A474" s="212"/>
      <c r="B474" s="213"/>
      <c r="C474" s="213"/>
      <c r="D474" s="214"/>
      <c r="E474" s="212"/>
      <c r="F474" s="214"/>
      <c r="G474" s="304"/>
      <c r="H474" s="280"/>
      <c r="I474" s="296"/>
      <c r="J474" s="278"/>
      <c r="K474" s="279"/>
      <c r="L474" s="280"/>
      <c r="M474" s="296"/>
      <c r="N474" s="278"/>
      <c r="O474" s="279"/>
      <c r="P474" s="212"/>
      <c r="Q474" s="213"/>
      <c r="R474" s="214"/>
    </row>
    <row r="475" spans="1:18" ht="4.7" customHeight="1" x14ac:dyDescent="0.15">
      <c r="A475" s="212"/>
      <c r="B475" s="213"/>
      <c r="C475" s="213"/>
      <c r="D475" s="214"/>
      <c r="E475" s="212"/>
      <c r="F475" s="214"/>
      <c r="G475" s="304"/>
      <c r="H475" s="280"/>
      <c r="I475" s="296"/>
      <c r="J475" s="278"/>
      <c r="K475" s="279"/>
      <c r="L475" s="280"/>
      <c r="M475" s="296"/>
      <c r="N475" s="278"/>
      <c r="O475" s="279"/>
      <c r="P475" s="212"/>
      <c r="Q475" s="213"/>
      <c r="R475" s="214"/>
    </row>
    <row r="476" spans="1:18" ht="4.7" customHeight="1" x14ac:dyDescent="0.15">
      <c r="A476" s="297" t="s">
        <v>197</v>
      </c>
      <c r="B476" s="298"/>
      <c r="C476" s="298"/>
      <c r="D476" s="299"/>
      <c r="E476" s="297"/>
      <c r="F476" s="299"/>
      <c r="G476" s="304"/>
      <c r="H476" s="293">
        <v>1</v>
      </c>
      <c r="I476" s="283" t="s">
        <v>196</v>
      </c>
      <c r="J476" s="286"/>
      <c r="K476" s="287"/>
      <c r="L476" s="293"/>
      <c r="M476" s="283"/>
      <c r="N476" s="286"/>
      <c r="O476" s="287"/>
      <c r="P476" s="212"/>
      <c r="Q476" s="213"/>
      <c r="R476" s="214"/>
    </row>
    <row r="477" spans="1:18" ht="4.7" customHeight="1" x14ac:dyDescent="0.15">
      <c r="A477" s="297"/>
      <c r="B477" s="298"/>
      <c r="C477" s="298"/>
      <c r="D477" s="299"/>
      <c r="E477" s="297"/>
      <c r="F477" s="299"/>
      <c r="G477" s="304"/>
      <c r="H477" s="294"/>
      <c r="I477" s="284"/>
      <c r="J477" s="288"/>
      <c r="K477" s="287"/>
      <c r="L477" s="294"/>
      <c r="M477" s="284"/>
      <c r="N477" s="288"/>
      <c r="O477" s="287"/>
      <c r="P477" s="212"/>
      <c r="Q477" s="213"/>
      <c r="R477" s="214"/>
    </row>
    <row r="478" spans="1:18" ht="4.7" customHeight="1" x14ac:dyDescent="0.15">
      <c r="A478" s="300"/>
      <c r="B478" s="301"/>
      <c r="C478" s="301"/>
      <c r="D478" s="302"/>
      <c r="E478" s="300"/>
      <c r="F478" s="302"/>
      <c r="G478" s="305"/>
      <c r="H478" s="295"/>
      <c r="I478" s="285"/>
      <c r="J478" s="289"/>
      <c r="K478" s="290"/>
      <c r="L478" s="295"/>
      <c r="M478" s="285"/>
      <c r="N478" s="289"/>
      <c r="O478" s="290"/>
      <c r="P478" s="215"/>
      <c r="Q478" s="216"/>
      <c r="R478" s="217"/>
    </row>
    <row r="481" spans="1:18" ht="31.5" customHeight="1" x14ac:dyDescent="0.15">
      <c r="P481" s="94" t="s">
        <v>102</v>
      </c>
      <c r="Q481" s="74"/>
      <c r="R481" s="74"/>
    </row>
    <row r="482" spans="1:18" s="29" customFormat="1" ht="8.1" customHeight="1" x14ac:dyDescent="0.15">
      <c r="A482" s="26"/>
      <c r="B482" s="27"/>
      <c r="C482" s="27"/>
      <c r="D482" s="27"/>
      <c r="E482" s="27"/>
      <c r="F482" s="27"/>
      <c r="G482" s="27"/>
      <c r="H482" s="27"/>
      <c r="I482" s="27"/>
      <c r="J482" s="27"/>
      <c r="K482" s="27"/>
      <c r="L482" s="27"/>
      <c r="M482" s="27"/>
      <c r="N482" s="27"/>
      <c r="O482" s="27"/>
      <c r="P482" s="27"/>
      <c r="Q482" s="27"/>
      <c r="R482" s="28"/>
    </row>
    <row r="483" spans="1:18" s="29" customFormat="1" ht="14.1" customHeight="1" x14ac:dyDescent="0.15">
      <c r="A483" s="33"/>
      <c r="D483" s="306" t="s">
        <v>64</v>
      </c>
      <c r="E483" s="199"/>
      <c r="F483" s="199"/>
      <c r="G483" s="61"/>
      <c r="H483" s="29" t="s">
        <v>119</v>
      </c>
      <c r="I483" s="38"/>
      <c r="J483" s="38"/>
      <c r="K483" s="29" t="s">
        <v>120</v>
      </c>
      <c r="R483" s="31"/>
    </row>
    <row r="484" spans="1:18" s="29" customFormat="1" ht="14.1" customHeight="1" x14ac:dyDescent="0.15">
      <c r="A484" s="64" t="s">
        <v>11</v>
      </c>
      <c r="B484" s="37" t="s">
        <v>207</v>
      </c>
      <c r="C484" s="65" t="s">
        <v>12</v>
      </c>
      <c r="D484" s="199"/>
      <c r="E484" s="199"/>
      <c r="F484" s="199"/>
      <c r="G484" s="61"/>
      <c r="O484" s="63">
        <v>1</v>
      </c>
      <c r="P484" s="32" t="s">
        <v>117</v>
      </c>
      <c r="Q484" s="32" t="s">
        <v>2</v>
      </c>
      <c r="R484" s="31"/>
    </row>
    <row r="485" spans="1:18" s="29" customFormat="1" ht="14.1" customHeight="1" x14ac:dyDescent="0.25">
      <c r="A485" s="33"/>
      <c r="D485" s="199"/>
      <c r="E485" s="199"/>
      <c r="F485" s="199"/>
      <c r="G485" s="62"/>
      <c r="H485" s="29" t="s">
        <v>79</v>
      </c>
      <c r="I485" s="38"/>
      <c r="J485" s="38"/>
      <c r="K485" s="29" t="s">
        <v>79</v>
      </c>
      <c r="O485" s="174" t="s">
        <v>39</v>
      </c>
      <c r="P485" s="174"/>
      <c r="Q485" s="174"/>
      <c r="R485" s="31"/>
    </row>
    <row r="486" spans="1:18" s="29" customFormat="1" ht="8.1" customHeight="1" x14ac:dyDescent="0.15">
      <c r="A486" s="34"/>
      <c r="B486" s="35"/>
      <c r="C486" s="35"/>
      <c r="D486" s="35"/>
      <c r="E486" s="35"/>
      <c r="F486" s="35"/>
      <c r="G486" s="35"/>
      <c r="H486" s="35"/>
      <c r="I486" s="35"/>
      <c r="J486" s="35"/>
      <c r="K486" s="35"/>
      <c r="L486" s="35"/>
      <c r="M486" s="35"/>
      <c r="N486" s="35"/>
      <c r="O486" s="35"/>
      <c r="P486" s="35"/>
      <c r="Q486" s="35"/>
      <c r="R486" s="36"/>
    </row>
    <row r="487" spans="1:18" ht="14.1" customHeight="1" x14ac:dyDescent="0.15">
      <c r="A487" s="125" t="s">
        <v>22</v>
      </c>
      <c r="B487" s="121"/>
      <c r="C487" s="121"/>
      <c r="D487" s="122"/>
      <c r="E487" s="276" t="s">
        <v>63</v>
      </c>
      <c r="F487" s="122"/>
      <c r="G487" s="206" t="s">
        <v>73</v>
      </c>
      <c r="H487" s="125" t="s">
        <v>66</v>
      </c>
      <c r="I487" s="121"/>
      <c r="J487" s="121"/>
      <c r="K487" s="122"/>
      <c r="L487" s="125" t="s">
        <v>67</v>
      </c>
      <c r="M487" s="121"/>
      <c r="N487" s="121"/>
      <c r="O487" s="122"/>
      <c r="P487" s="125" t="s">
        <v>29</v>
      </c>
      <c r="Q487" s="121"/>
      <c r="R487" s="310"/>
    </row>
    <row r="488" spans="1:18" ht="14.1" customHeight="1" x14ac:dyDescent="0.15">
      <c r="A488" s="202"/>
      <c r="B488" s="176"/>
      <c r="C488" s="176"/>
      <c r="D488" s="190"/>
      <c r="E488" s="202"/>
      <c r="F488" s="190"/>
      <c r="G488" s="207"/>
      <c r="H488" s="307"/>
      <c r="I488" s="308"/>
      <c r="J488" s="308"/>
      <c r="K488" s="309"/>
      <c r="L488" s="307"/>
      <c r="M488" s="308"/>
      <c r="N488" s="308"/>
      <c r="O488" s="309"/>
      <c r="P488" s="202"/>
      <c r="Q488" s="176"/>
      <c r="R488" s="311"/>
    </row>
    <row r="489" spans="1:18" ht="14.1" customHeight="1" x14ac:dyDescent="0.15">
      <c r="A489" s="202"/>
      <c r="B489" s="176"/>
      <c r="C489" s="176"/>
      <c r="D489" s="190"/>
      <c r="E489" s="202"/>
      <c r="F489" s="190"/>
      <c r="G489" s="207"/>
      <c r="H489" s="206" t="s">
        <v>65</v>
      </c>
      <c r="I489" s="206" t="s">
        <v>24</v>
      </c>
      <c r="J489" s="206" t="s">
        <v>68</v>
      </c>
      <c r="K489" s="282"/>
      <c r="L489" s="206" t="s">
        <v>65</v>
      </c>
      <c r="M489" s="206" t="s">
        <v>24</v>
      </c>
      <c r="N489" s="206" t="s">
        <v>68</v>
      </c>
      <c r="O489" s="282"/>
      <c r="P489" s="202"/>
      <c r="Q489" s="176"/>
      <c r="R489" s="311"/>
    </row>
    <row r="490" spans="1:18" ht="14.1" customHeight="1" x14ac:dyDescent="0.15">
      <c r="A490" s="202"/>
      <c r="B490" s="176"/>
      <c r="C490" s="176"/>
      <c r="D490" s="190"/>
      <c r="E490" s="202"/>
      <c r="F490" s="190"/>
      <c r="G490" s="207"/>
      <c r="H490" s="281"/>
      <c r="I490" s="281"/>
      <c r="J490" s="281"/>
      <c r="K490" s="281"/>
      <c r="L490" s="281"/>
      <c r="M490" s="281"/>
      <c r="N490" s="281"/>
      <c r="O490" s="281"/>
      <c r="P490" s="312"/>
      <c r="Q490" s="313"/>
      <c r="R490" s="311"/>
    </row>
    <row r="491" spans="1:18" ht="4.7" customHeight="1" x14ac:dyDescent="0.15">
      <c r="A491" s="221"/>
      <c r="B491" s="275"/>
      <c r="C491" s="275"/>
      <c r="D491" s="222"/>
      <c r="E491" s="221"/>
      <c r="F491" s="222"/>
      <c r="G491" s="303" t="s">
        <v>117</v>
      </c>
      <c r="H491" s="231"/>
      <c r="I491" s="267"/>
      <c r="J491" s="258"/>
      <c r="K491" s="277"/>
      <c r="L491" s="231"/>
      <c r="M491" s="267"/>
      <c r="N491" s="258"/>
      <c r="O491" s="277"/>
      <c r="P491" s="221" t="s">
        <v>192</v>
      </c>
      <c r="Q491" s="275"/>
      <c r="R491" s="222"/>
    </row>
    <row r="492" spans="1:18" ht="4.7" customHeight="1" x14ac:dyDescent="0.15">
      <c r="A492" s="212"/>
      <c r="B492" s="213"/>
      <c r="C492" s="213"/>
      <c r="D492" s="214"/>
      <c r="E492" s="212"/>
      <c r="F492" s="214"/>
      <c r="G492" s="304"/>
      <c r="H492" s="280"/>
      <c r="I492" s="296"/>
      <c r="J492" s="278"/>
      <c r="K492" s="279"/>
      <c r="L492" s="280"/>
      <c r="M492" s="296"/>
      <c r="N492" s="278"/>
      <c r="O492" s="279"/>
      <c r="P492" s="212"/>
      <c r="Q492" s="213"/>
      <c r="R492" s="214"/>
    </row>
    <row r="493" spans="1:18" ht="4.7" customHeight="1" x14ac:dyDescent="0.15">
      <c r="A493" s="212"/>
      <c r="B493" s="213"/>
      <c r="C493" s="213"/>
      <c r="D493" s="214"/>
      <c r="E493" s="212"/>
      <c r="F493" s="214"/>
      <c r="G493" s="304"/>
      <c r="H493" s="280"/>
      <c r="I493" s="296"/>
      <c r="J493" s="278"/>
      <c r="K493" s="279"/>
      <c r="L493" s="280"/>
      <c r="M493" s="296"/>
      <c r="N493" s="278"/>
      <c r="O493" s="279"/>
      <c r="P493" s="212" t="s">
        <v>193</v>
      </c>
      <c r="Q493" s="213"/>
      <c r="R493" s="214"/>
    </row>
    <row r="494" spans="1:18" ht="4.7" customHeight="1" x14ac:dyDescent="0.15">
      <c r="A494" s="297" t="s">
        <v>208</v>
      </c>
      <c r="B494" s="298"/>
      <c r="C494" s="298"/>
      <c r="D494" s="299"/>
      <c r="E494" s="297" t="s">
        <v>209</v>
      </c>
      <c r="F494" s="299"/>
      <c r="G494" s="304"/>
      <c r="H494" s="293">
        <v>1</v>
      </c>
      <c r="I494" s="283"/>
      <c r="J494" s="286"/>
      <c r="K494" s="287"/>
      <c r="L494" s="293"/>
      <c r="M494" s="283"/>
      <c r="N494" s="286"/>
      <c r="O494" s="287"/>
      <c r="P494" s="212"/>
      <c r="Q494" s="213"/>
      <c r="R494" s="214"/>
    </row>
    <row r="495" spans="1:18" ht="4.7" customHeight="1" x14ac:dyDescent="0.15">
      <c r="A495" s="297"/>
      <c r="B495" s="298"/>
      <c r="C495" s="298"/>
      <c r="D495" s="299"/>
      <c r="E495" s="297"/>
      <c r="F495" s="299"/>
      <c r="G495" s="304"/>
      <c r="H495" s="294"/>
      <c r="I495" s="291"/>
      <c r="J495" s="288"/>
      <c r="K495" s="287"/>
      <c r="L495" s="294"/>
      <c r="M495" s="284"/>
      <c r="N495" s="288"/>
      <c r="O495" s="287"/>
      <c r="P495" s="212"/>
      <c r="Q495" s="213"/>
      <c r="R495" s="214"/>
    </row>
    <row r="496" spans="1:18" ht="4.7" customHeight="1" x14ac:dyDescent="0.15">
      <c r="A496" s="300"/>
      <c r="B496" s="301"/>
      <c r="C496" s="301"/>
      <c r="D496" s="302"/>
      <c r="E496" s="300"/>
      <c r="F496" s="302"/>
      <c r="G496" s="305"/>
      <c r="H496" s="295"/>
      <c r="I496" s="292"/>
      <c r="J496" s="289"/>
      <c r="K496" s="290"/>
      <c r="L496" s="295"/>
      <c r="M496" s="285"/>
      <c r="N496" s="289"/>
      <c r="O496" s="290"/>
      <c r="P496" s="215"/>
      <c r="Q496" s="216"/>
      <c r="R496" s="217"/>
    </row>
    <row r="497" spans="1:18" ht="4.7" customHeight="1" x14ac:dyDescent="0.15">
      <c r="A497" s="221"/>
      <c r="B497" s="275"/>
      <c r="C497" s="275"/>
      <c r="D497" s="222"/>
      <c r="E497" s="221"/>
      <c r="F497" s="222"/>
      <c r="G497" s="303" t="s">
        <v>123</v>
      </c>
      <c r="H497" s="231"/>
      <c r="I497" s="267"/>
      <c r="J497" s="258"/>
      <c r="K497" s="277"/>
      <c r="L497" s="231"/>
      <c r="M497" s="267"/>
      <c r="N497" s="258"/>
      <c r="O497" s="277"/>
      <c r="P497" s="221"/>
      <c r="Q497" s="275"/>
      <c r="R497" s="222"/>
    </row>
    <row r="498" spans="1:18" ht="4.7" customHeight="1" x14ac:dyDescent="0.15">
      <c r="A498" s="212"/>
      <c r="B498" s="213"/>
      <c r="C498" s="213"/>
      <c r="D498" s="214"/>
      <c r="E498" s="212"/>
      <c r="F498" s="214"/>
      <c r="G498" s="304"/>
      <c r="H498" s="280"/>
      <c r="I498" s="296"/>
      <c r="J498" s="278"/>
      <c r="K498" s="279"/>
      <c r="L498" s="280"/>
      <c r="M498" s="296"/>
      <c r="N498" s="278"/>
      <c r="O498" s="279"/>
      <c r="P498" s="212"/>
      <c r="Q498" s="213"/>
      <c r="R498" s="214"/>
    </row>
    <row r="499" spans="1:18" ht="4.7" customHeight="1" x14ac:dyDescent="0.15">
      <c r="A499" s="212"/>
      <c r="B499" s="213"/>
      <c r="C499" s="213"/>
      <c r="D499" s="214"/>
      <c r="E499" s="212"/>
      <c r="F499" s="214"/>
      <c r="G499" s="304"/>
      <c r="H499" s="280"/>
      <c r="I499" s="296"/>
      <c r="J499" s="278"/>
      <c r="K499" s="279"/>
      <c r="L499" s="280"/>
      <c r="M499" s="296"/>
      <c r="N499" s="278"/>
      <c r="O499" s="279"/>
      <c r="P499" s="212"/>
      <c r="Q499" s="213"/>
      <c r="R499" s="214"/>
    </row>
    <row r="500" spans="1:18" ht="4.7" customHeight="1" x14ac:dyDescent="0.15">
      <c r="A500" s="297" t="s">
        <v>194</v>
      </c>
      <c r="B500" s="298"/>
      <c r="C500" s="298"/>
      <c r="D500" s="299"/>
      <c r="E500" s="297"/>
      <c r="F500" s="299"/>
      <c r="G500" s="304"/>
      <c r="H500" s="293">
        <v>1</v>
      </c>
      <c r="I500" s="283"/>
      <c r="J500" s="286"/>
      <c r="K500" s="287"/>
      <c r="L500" s="293"/>
      <c r="M500" s="283"/>
      <c r="N500" s="286"/>
      <c r="O500" s="287"/>
      <c r="P500" s="212"/>
      <c r="Q500" s="213"/>
      <c r="R500" s="214"/>
    </row>
    <row r="501" spans="1:18" ht="4.7" customHeight="1" x14ac:dyDescent="0.15">
      <c r="A501" s="297"/>
      <c r="B501" s="298"/>
      <c r="C501" s="298"/>
      <c r="D501" s="299"/>
      <c r="E501" s="297"/>
      <c r="F501" s="299"/>
      <c r="G501" s="304"/>
      <c r="H501" s="294"/>
      <c r="I501" s="284"/>
      <c r="J501" s="288"/>
      <c r="K501" s="287"/>
      <c r="L501" s="294"/>
      <c r="M501" s="284"/>
      <c r="N501" s="288"/>
      <c r="O501" s="287"/>
      <c r="P501" s="212"/>
      <c r="Q501" s="213"/>
      <c r="R501" s="214"/>
    </row>
    <row r="502" spans="1:18" ht="4.7" customHeight="1" x14ac:dyDescent="0.15">
      <c r="A502" s="300"/>
      <c r="B502" s="301"/>
      <c r="C502" s="301"/>
      <c r="D502" s="302"/>
      <c r="E502" s="300"/>
      <c r="F502" s="302"/>
      <c r="G502" s="305"/>
      <c r="H502" s="295"/>
      <c r="I502" s="285"/>
      <c r="J502" s="289"/>
      <c r="K502" s="290"/>
      <c r="L502" s="295"/>
      <c r="M502" s="285"/>
      <c r="N502" s="289"/>
      <c r="O502" s="290"/>
      <c r="P502" s="215"/>
      <c r="Q502" s="216"/>
      <c r="R502" s="217"/>
    </row>
    <row r="503" spans="1:18" ht="4.7" customHeight="1" x14ac:dyDescent="0.15">
      <c r="A503" s="221"/>
      <c r="B503" s="275"/>
      <c r="C503" s="275"/>
      <c r="D503" s="222"/>
      <c r="E503" s="221"/>
      <c r="F503" s="222"/>
      <c r="G503" s="303"/>
      <c r="H503" s="231"/>
      <c r="I503" s="267"/>
      <c r="J503" s="258"/>
      <c r="K503" s="277"/>
      <c r="L503" s="231"/>
      <c r="M503" s="267"/>
      <c r="N503" s="258"/>
      <c r="O503" s="277"/>
      <c r="P503" s="221"/>
      <c r="Q503" s="275"/>
      <c r="R503" s="222"/>
    </row>
    <row r="504" spans="1:18" ht="4.7" customHeight="1" x14ac:dyDescent="0.15">
      <c r="A504" s="212"/>
      <c r="B504" s="213"/>
      <c r="C504" s="213"/>
      <c r="D504" s="214"/>
      <c r="E504" s="212"/>
      <c r="F504" s="214"/>
      <c r="G504" s="304"/>
      <c r="H504" s="280"/>
      <c r="I504" s="296"/>
      <c r="J504" s="278"/>
      <c r="K504" s="279"/>
      <c r="L504" s="280"/>
      <c r="M504" s="296"/>
      <c r="N504" s="278"/>
      <c r="O504" s="279"/>
      <c r="P504" s="212"/>
      <c r="Q504" s="213"/>
      <c r="R504" s="214"/>
    </row>
    <row r="505" spans="1:18" ht="4.7" customHeight="1" x14ac:dyDescent="0.15">
      <c r="A505" s="212"/>
      <c r="B505" s="213"/>
      <c r="C505" s="213"/>
      <c r="D505" s="214"/>
      <c r="E505" s="212"/>
      <c r="F505" s="214"/>
      <c r="G505" s="304"/>
      <c r="H505" s="280"/>
      <c r="I505" s="296"/>
      <c r="J505" s="278"/>
      <c r="K505" s="279"/>
      <c r="L505" s="280"/>
      <c r="M505" s="296"/>
      <c r="N505" s="278"/>
      <c r="O505" s="279"/>
      <c r="P505" s="212"/>
      <c r="Q505" s="213"/>
      <c r="R505" s="214"/>
    </row>
    <row r="506" spans="1:18" ht="4.7" customHeight="1" x14ac:dyDescent="0.15">
      <c r="A506" s="297"/>
      <c r="B506" s="298"/>
      <c r="C506" s="298"/>
      <c r="D506" s="299"/>
      <c r="E506" s="297"/>
      <c r="F506" s="299"/>
      <c r="G506" s="304"/>
      <c r="H506" s="293"/>
      <c r="I506" s="283"/>
      <c r="J506" s="286"/>
      <c r="K506" s="287"/>
      <c r="L506" s="293"/>
      <c r="M506" s="283"/>
      <c r="N506" s="286"/>
      <c r="O506" s="287"/>
      <c r="P506" s="212"/>
      <c r="Q506" s="213"/>
      <c r="R506" s="214"/>
    </row>
    <row r="507" spans="1:18" ht="4.7" customHeight="1" x14ac:dyDescent="0.15">
      <c r="A507" s="297"/>
      <c r="B507" s="298"/>
      <c r="C507" s="298"/>
      <c r="D507" s="299"/>
      <c r="E507" s="297"/>
      <c r="F507" s="299"/>
      <c r="G507" s="304"/>
      <c r="H507" s="294"/>
      <c r="I507" s="284"/>
      <c r="J507" s="288"/>
      <c r="K507" s="287"/>
      <c r="L507" s="294"/>
      <c r="M507" s="284"/>
      <c r="N507" s="288"/>
      <c r="O507" s="287"/>
      <c r="P507" s="212"/>
      <c r="Q507" s="213"/>
      <c r="R507" s="214"/>
    </row>
    <row r="508" spans="1:18" ht="4.7" customHeight="1" x14ac:dyDescent="0.15">
      <c r="A508" s="300"/>
      <c r="B508" s="301"/>
      <c r="C508" s="301"/>
      <c r="D508" s="302"/>
      <c r="E508" s="300"/>
      <c r="F508" s="302"/>
      <c r="G508" s="305"/>
      <c r="H508" s="295"/>
      <c r="I508" s="285"/>
      <c r="J508" s="289"/>
      <c r="K508" s="290"/>
      <c r="L508" s="295"/>
      <c r="M508" s="285"/>
      <c r="N508" s="289"/>
      <c r="O508" s="290"/>
      <c r="P508" s="215"/>
      <c r="Q508" s="216"/>
      <c r="R508" s="217"/>
    </row>
    <row r="509" spans="1:18" ht="4.7" customHeight="1" x14ac:dyDescent="0.15">
      <c r="A509" s="221"/>
      <c r="B509" s="275"/>
      <c r="C509" s="275"/>
      <c r="D509" s="222"/>
      <c r="E509" s="221"/>
      <c r="F509" s="222"/>
      <c r="G509" s="303"/>
      <c r="H509" s="231"/>
      <c r="I509" s="267"/>
      <c r="J509" s="258"/>
      <c r="K509" s="277"/>
      <c r="L509" s="231"/>
      <c r="M509" s="267"/>
      <c r="N509" s="258"/>
      <c r="O509" s="277"/>
      <c r="P509" s="221"/>
      <c r="Q509" s="275"/>
      <c r="R509" s="222"/>
    </row>
    <row r="510" spans="1:18" ht="4.7" customHeight="1" x14ac:dyDescent="0.15">
      <c r="A510" s="212"/>
      <c r="B510" s="213"/>
      <c r="C510" s="213"/>
      <c r="D510" s="214"/>
      <c r="E510" s="212"/>
      <c r="F510" s="214"/>
      <c r="G510" s="304"/>
      <c r="H510" s="280"/>
      <c r="I510" s="296"/>
      <c r="J510" s="278"/>
      <c r="K510" s="279"/>
      <c r="L510" s="280"/>
      <c r="M510" s="296"/>
      <c r="N510" s="278"/>
      <c r="O510" s="279"/>
      <c r="P510" s="212"/>
      <c r="Q510" s="213"/>
      <c r="R510" s="214"/>
    </row>
    <row r="511" spans="1:18" ht="4.7" customHeight="1" x14ac:dyDescent="0.15">
      <c r="A511" s="212"/>
      <c r="B511" s="213"/>
      <c r="C511" s="213"/>
      <c r="D511" s="214"/>
      <c r="E511" s="212"/>
      <c r="F511" s="214"/>
      <c r="G511" s="304"/>
      <c r="H511" s="280"/>
      <c r="I511" s="296"/>
      <c r="J511" s="278"/>
      <c r="K511" s="279"/>
      <c r="L511" s="280"/>
      <c r="M511" s="296"/>
      <c r="N511" s="278"/>
      <c r="O511" s="279"/>
      <c r="P511" s="212"/>
      <c r="Q511" s="213"/>
      <c r="R511" s="214"/>
    </row>
    <row r="512" spans="1:18" ht="4.7" customHeight="1" x14ac:dyDescent="0.15">
      <c r="A512" s="297"/>
      <c r="B512" s="298"/>
      <c r="C512" s="298"/>
      <c r="D512" s="299"/>
      <c r="E512" s="297"/>
      <c r="F512" s="299"/>
      <c r="G512" s="304"/>
      <c r="H512" s="293"/>
      <c r="I512" s="283"/>
      <c r="J512" s="286"/>
      <c r="K512" s="287"/>
      <c r="L512" s="293"/>
      <c r="M512" s="283"/>
      <c r="N512" s="286"/>
      <c r="O512" s="287"/>
      <c r="P512" s="212"/>
      <c r="Q512" s="213"/>
      <c r="R512" s="214"/>
    </row>
    <row r="513" spans="1:18" ht="4.7" customHeight="1" x14ac:dyDescent="0.15">
      <c r="A513" s="297"/>
      <c r="B513" s="298"/>
      <c r="C513" s="298"/>
      <c r="D513" s="299"/>
      <c r="E513" s="297"/>
      <c r="F513" s="299"/>
      <c r="G513" s="304"/>
      <c r="H513" s="294"/>
      <c r="I513" s="284"/>
      <c r="J513" s="288"/>
      <c r="K513" s="287"/>
      <c r="L513" s="294"/>
      <c r="M513" s="284"/>
      <c r="N513" s="288"/>
      <c r="O513" s="287"/>
      <c r="P513" s="212"/>
      <c r="Q513" s="213"/>
      <c r="R513" s="214"/>
    </row>
    <row r="514" spans="1:18" ht="4.7" customHeight="1" x14ac:dyDescent="0.15">
      <c r="A514" s="300"/>
      <c r="B514" s="301"/>
      <c r="C514" s="301"/>
      <c r="D514" s="302"/>
      <c r="E514" s="300"/>
      <c r="F514" s="302"/>
      <c r="G514" s="305"/>
      <c r="H514" s="295"/>
      <c r="I514" s="285"/>
      <c r="J514" s="289"/>
      <c r="K514" s="290"/>
      <c r="L514" s="295"/>
      <c r="M514" s="285"/>
      <c r="N514" s="289"/>
      <c r="O514" s="290"/>
      <c r="P514" s="215"/>
      <c r="Q514" s="216"/>
      <c r="R514" s="217"/>
    </row>
    <row r="515" spans="1:18" ht="4.7" customHeight="1" x14ac:dyDescent="0.15">
      <c r="A515" s="221"/>
      <c r="B515" s="275"/>
      <c r="C515" s="275"/>
      <c r="D515" s="222"/>
      <c r="E515" s="221"/>
      <c r="F515" s="222"/>
      <c r="G515" s="303"/>
      <c r="H515" s="231"/>
      <c r="I515" s="267"/>
      <c r="J515" s="258"/>
      <c r="K515" s="277"/>
      <c r="L515" s="231"/>
      <c r="M515" s="267"/>
      <c r="N515" s="258"/>
      <c r="O515" s="277"/>
      <c r="P515" s="221"/>
      <c r="Q515" s="275"/>
      <c r="R515" s="222"/>
    </row>
    <row r="516" spans="1:18" ht="4.7" customHeight="1" x14ac:dyDescent="0.15">
      <c r="A516" s="212"/>
      <c r="B516" s="213"/>
      <c r="C516" s="213"/>
      <c r="D516" s="214"/>
      <c r="E516" s="212"/>
      <c r="F516" s="214"/>
      <c r="G516" s="304"/>
      <c r="H516" s="280"/>
      <c r="I516" s="296"/>
      <c r="J516" s="278"/>
      <c r="K516" s="279"/>
      <c r="L516" s="280"/>
      <c r="M516" s="296"/>
      <c r="N516" s="278"/>
      <c r="O516" s="279"/>
      <c r="P516" s="212"/>
      <c r="Q516" s="213"/>
      <c r="R516" s="214"/>
    </row>
    <row r="517" spans="1:18" ht="4.7" customHeight="1" x14ac:dyDescent="0.15">
      <c r="A517" s="212"/>
      <c r="B517" s="213"/>
      <c r="C517" s="213"/>
      <c r="D517" s="214"/>
      <c r="E517" s="212"/>
      <c r="F517" s="214"/>
      <c r="G517" s="304"/>
      <c r="H517" s="280"/>
      <c r="I517" s="296"/>
      <c r="J517" s="278"/>
      <c r="K517" s="279"/>
      <c r="L517" s="280"/>
      <c r="M517" s="296"/>
      <c r="N517" s="278"/>
      <c r="O517" s="279"/>
      <c r="P517" s="212"/>
      <c r="Q517" s="213"/>
      <c r="R517" s="214"/>
    </row>
    <row r="518" spans="1:18" ht="4.7" customHeight="1" x14ac:dyDescent="0.15">
      <c r="A518" s="297"/>
      <c r="B518" s="298"/>
      <c r="C518" s="298"/>
      <c r="D518" s="299"/>
      <c r="E518" s="297"/>
      <c r="F518" s="299"/>
      <c r="G518" s="304"/>
      <c r="H518" s="293"/>
      <c r="I518" s="283"/>
      <c r="J518" s="286"/>
      <c r="K518" s="287"/>
      <c r="L518" s="293"/>
      <c r="M518" s="283"/>
      <c r="N518" s="286"/>
      <c r="O518" s="287"/>
      <c r="P518" s="212"/>
      <c r="Q518" s="213"/>
      <c r="R518" s="214"/>
    </row>
    <row r="519" spans="1:18" ht="4.7" customHeight="1" x14ac:dyDescent="0.15">
      <c r="A519" s="297"/>
      <c r="B519" s="298"/>
      <c r="C519" s="298"/>
      <c r="D519" s="299"/>
      <c r="E519" s="297"/>
      <c r="F519" s="299"/>
      <c r="G519" s="304"/>
      <c r="H519" s="294"/>
      <c r="I519" s="284"/>
      <c r="J519" s="288"/>
      <c r="K519" s="287"/>
      <c r="L519" s="294"/>
      <c r="M519" s="284"/>
      <c r="N519" s="288"/>
      <c r="O519" s="287"/>
      <c r="P519" s="212"/>
      <c r="Q519" s="213"/>
      <c r="R519" s="214"/>
    </row>
    <row r="520" spans="1:18" ht="4.7" customHeight="1" x14ac:dyDescent="0.15">
      <c r="A520" s="300"/>
      <c r="B520" s="301"/>
      <c r="C520" s="301"/>
      <c r="D520" s="302"/>
      <c r="E520" s="300"/>
      <c r="F520" s="302"/>
      <c r="G520" s="305"/>
      <c r="H520" s="295"/>
      <c r="I520" s="285"/>
      <c r="J520" s="289"/>
      <c r="K520" s="290"/>
      <c r="L520" s="295"/>
      <c r="M520" s="285"/>
      <c r="N520" s="289"/>
      <c r="O520" s="290"/>
      <c r="P520" s="215"/>
      <c r="Q520" s="216"/>
      <c r="R520" s="217"/>
    </row>
    <row r="521" spans="1:18" ht="4.7" customHeight="1" x14ac:dyDescent="0.15">
      <c r="A521" s="221"/>
      <c r="B521" s="275"/>
      <c r="C521" s="275"/>
      <c r="D521" s="222"/>
      <c r="E521" s="221"/>
      <c r="F521" s="222"/>
      <c r="G521" s="303"/>
      <c r="H521" s="231"/>
      <c r="I521" s="267"/>
      <c r="J521" s="258"/>
      <c r="K521" s="277"/>
      <c r="L521" s="231"/>
      <c r="M521" s="267"/>
      <c r="N521" s="258"/>
      <c r="O521" s="277"/>
      <c r="P521" s="221"/>
      <c r="Q521" s="275"/>
      <c r="R521" s="222"/>
    </row>
    <row r="522" spans="1:18" ht="4.7" customHeight="1" x14ac:dyDescent="0.15">
      <c r="A522" s="212"/>
      <c r="B522" s="213"/>
      <c r="C522" s="213"/>
      <c r="D522" s="214"/>
      <c r="E522" s="212"/>
      <c r="F522" s="214"/>
      <c r="G522" s="304"/>
      <c r="H522" s="280"/>
      <c r="I522" s="296"/>
      <c r="J522" s="278"/>
      <c r="K522" s="279"/>
      <c r="L522" s="280"/>
      <c r="M522" s="296"/>
      <c r="N522" s="278"/>
      <c r="O522" s="279"/>
      <c r="P522" s="212"/>
      <c r="Q522" s="213"/>
      <c r="R522" s="214"/>
    </row>
    <row r="523" spans="1:18" ht="4.7" customHeight="1" x14ac:dyDescent="0.15">
      <c r="A523" s="212"/>
      <c r="B523" s="213"/>
      <c r="C523" s="213"/>
      <c r="D523" s="214"/>
      <c r="E523" s="212"/>
      <c r="F523" s="214"/>
      <c r="G523" s="304"/>
      <c r="H523" s="280"/>
      <c r="I523" s="296"/>
      <c r="J523" s="278"/>
      <c r="K523" s="279"/>
      <c r="L523" s="280"/>
      <c r="M523" s="296"/>
      <c r="N523" s="278"/>
      <c r="O523" s="279"/>
      <c r="P523" s="212"/>
      <c r="Q523" s="213"/>
      <c r="R523" s="214"/>
    </row>
    <row r="524" spans="1:18" ht="4.7" customHeight="1" x14ac:dyDescent="0.15">
      <c r="A524" s="297"/>
      <c r="B524" s="298"/>
      <c r="C524" s="298"/>
      <c r="D524" s="299"/>
      <c r="E524" s="297"/>
      <c r="F524" s="299"/>
      <c r="G524" s="304"/>
      <c r="H524" s="293"/>
      <c r="I524" s="283"/>
      <c r="J524" s="286"/>
      <c r="K524" s="287"/>
      <c r="L524" s="293"/>
      <c r="M524" s="283"/>
      <c r="N524" s="286"/>
      <c r="O524" s="287"/>
      <c r="P524" s="212"/>
      <c r="Q524" s="213"/>
      <c r="R524" s="214"/>
    </row>
    <row r="525" spans="1:18" ht="4.7" customHeight="1" x14ac:dyDescent="0.15">
      <c r="A525" s="297"/>
      <c r="B525" s="298"/>
      <c r="C525" s="298"/>
      <c r="D525" s="299"/>
      <c r="E525" s="297"/>
      <c r="F525" s="299"/>
      <c r="G525" s="304"/>
      <c r="H525" s="294"/>
      <c r="I525" s="284"/>
      <c r="J525" s="288"/>
      <c r="K525" s="287"/>
      <c r="L525" s="294"/>
      <c r="M525" s="284"/>
      <c r="N525" s="288"/>
      <c r="O525" s="287"/>
      <c r="P525" s="212"/>
      <c r="Q525" s="213"/>
      <c r="R525" s="214"/>
    </row>
    <row r="526" spans="1:18" ht="4.7" customHeight="1" x14ac:dyDescent="0.15">
      <c r="A526" s="300"/>
      <c r="B526" s="301"/>
      <c r="C526" s="301"/>
      <c r="D526" s="302"/>
      <c r="E526" s="300"/>
      <c r="F526" s="302"/>
      <c r="G526" s="305"/>
      <c r="H526" s="295"/>
      <c r="I526" s="285"/>
      <c r="J526" s="289"/>
      <c r="K526" s="290"/>
      <c r="L526" s="295"/>
      <c r="M526" s="285"/>
      <c r="N526" s="289"/>
      <c r="O526" s="290"/>
      <c r="P526" s="215"/>
      <c r="Q526" s="216"/>
      <c r="R526" s="217"/>
    </row>
    <row r="527" spans="1:18" ht="4.7" customHeight="1" x14ac:dyDescent="0.15">
      <c r="A527" s="221"/>
      <c r="B527" s="275"/>
      <c r="C527" s="275"/>
      <c r="D527" s="222"/>
      <c r="E527" s="221"/>
      <c r="F527" s="222"/>
      <c r="G527" s="303"/>
      <c r="H527" s="231"/>
      <c r="I527" s="267"/>
      <c r="J527" s="258"/>
      <c r="K527" s="277"/>
      <c r="L527" s="231"/>
      <c r="M527" s="267"/>
      <c r="N527" s="258"/>
      <c r="O527" s="277"/>
      <c r="P527" s="221"/>
      <c r="Q527" s="275"/>
      <c r="R527" s="222"/>
    </row>
    <row r="528" spans="1:18" ht="4.7" customHeight="1" x14ac:dyDescent="0.15">
      <c r="A528" s="212"/>
      <c r="B528" s="213"/>
      <c r="C528" s="213"/>
      <c r="D528" s="214"/>
      <c r="E528" s="212"/>
      <c r="F528" s="214"/>
      <c r="G528" s="304"/>
      <c r="H528" s="280"/>
      <c r="I528" s="296"/>
      <c r="J528" s="278"/>
      <c r="K528" s="279"/>
      <c r="L528" s="280"/>
      <c r="M528" s="296"/>
      <c r="N528" s="278"/>
      <c r="O528" s="279"/>
      <c r="P528" s="212"/>
      <c r="Q528" s="213"/>
      <c r="R528" s="214"/>
    </row>
    <row r="529" spans="1:18" ht="4.7" customHeight="1" x14ac:dyDescent="0.15">
      <c r="A529" s="212"/>
      <c r="B529" s="213"/>
      <c r="C529" s="213"/>
      <c r="D529" s="214"/>
      <c r="E529" s="212"/>
      <c r="F529" s="214"/>
      <c r="G529" s="304"/>
      <c r="H529" s="280"/>
      <c r="I529" s="296"/>
      <c r="J529" s="278"/>
      <c r="K529" s="279"/>
      <c r="L529" s="280"/>
      <c r="M529" s="296"/>
      <c r="N529" s="278"/>
      <c r="O529" s="279"/>
      <c r="P529" s="212"/>
      <c r="Q529" s="213"/>
      <c r="R529" s="214"/>
    </row>
    <row r="530" spans="1:18" ht="4.7" customHeight="1" x14ac:dyDescent="0.15">
      <c r="A530" s="297"/>
      <c r="B530" s="298"/>
      <c r="C530" s="298"/>
      <c r="D530" s="299"/>
      <c r="E530" s="297"/>
      <c r="F530" s="299"/>
      <c r="G530" s="304"/>
      <c r="H530" s="293"/>
      <c r="I530" s="283"/>
      <c r="J530" s="286"/>
      <c r="K530" s="287"/>
      <c r="L530" s="293"/>
      <c r="M530" s="283"/>
      <c r="N530" s="286"/>
      <c r="O530" s="287"/>
      <c r="P530" s="212"/>
      <c r="Q530" s="213"/>
      <c r="R530" s="214"/>
    </row>
    <row r="531" spans="1:18" ht="4.7" customHeight="1" x14ac:dyDescent="0.15">
      <c r="A531" s="297"/>
      <c r="B531" s="298"/>
      <c r="C531" s="298"/>
      <c r="D531" s="299"/>
      <c r="E531" s="297"/>
      <c r="F531" s="299"/>
      <c r="G531" s="304"/>
      <c r="H531" s="294"/>
      <c r="I531" s="284"/>
      <c r="J531" s="288"/>
      <c r="K531" s="287"/>
      <c r="L531" s="294"/>
      <c r="M531" s="284"/>
      <c r="N531" s="288"/>
      <c r="O531" s="287"/>
      <c r="P531" s="212"/>
      <c r="Q531" s="213"/>
      <c r="R531" s="214"/>
    </row>
    <row r="532" spans="1:18" ht="4.7" customHeight="1" x14ac:dyDescent="0.15">
      <c r="A532" s="300"/>
      <c r="B532" s="301"/>
      <c r="C532" s="301"/>
      <c r="D532" s="302"/>
      <c r="E532" s="300"/>
      <c r="F532" s="302"/>
      <c r="G532" s="305"/>
      <c r="H532" s="295"/>
      <c r="I532" s="285"/>
      <c r="J532" s="289"/>
      <c r="K532" s="290"/>
      <c r="L532" s="295"/>
      <c r="M532" s="285"/>
      <c r="N532" s="289"/>
      <c r="O532" s="290"/>
      <c r="P532" s="215"/>
      <c r="Q532" s="216"/>
      <c r="R532" s="217"/>
    </row>
    <row r="533" spans="1:18" ht="4.7" customHeight="1" x14ac:dyDescent="0.15">
      <c r="A533" s="221"/>
      <c r="B533" s="275"/>
      <c r="C533" s="275"/>
      <c r="D533" s="222"/>
      <c r="E533" s="221"/>
      <c r="F533" s="222"/>
      <c r="G533" s="303"/>
      <c r="H533" s="231"/>
      <c r="I533" s="267"/>
      <c r="J533" s="258"/>
      <c r="K533" s="277"/>
      <c r="L533" s="231"/>
      <c r="M533" s="267"/>
      <c r="N533" s="258"/>
      <c r="O533" s="277"/>
      <c r="P533" s="221"/>
      <c r="Q533" s="275"/>
      <c r="R533" s="222"/>
    </row>
    <row r="534" spans="1:18" ht="4.7" customHeight="1" x14ac:dyDescent="0.15">
      <c r="A534" s="212"/>
      <c r="B534" s="213"/>
      <c r="C534" s="213"/>
      <c r="D534" s="214"/>
      <c r="E534" s="212"/>
      <c r="F534" s="214"/>
      <c r="G534" s="304"/>
      <c r="H534" s="280"/>
      <c r="I534" s="296"/>
      <c r="J534" s="278"/>
      <c r="K534" s="279"/>
      <c r="L534" s="280"/>
      <c r="M534" s="296"/>
      <c r="N534" s="278"/>
      <c r="O534" s="279"/>
      <c r="P534" s="212"/>
      <c r="Q534" s="213"/>
      <c r="R534" s="214"/>
    </row>
    <row r="535" spans="1:18" ht="4.7" customHeight="1" x14ac:dyDescent="0.15">
      <c r="A535" s="212"/>
      <c r="B535" s="213"/>
      <c r="C535" s="213"/>
      <c r="D535" s="214"/>
      <c r="E535" s="212"/>
      <c r="F535" s="214"/>
      <c r="G535" s="304"/>
      <c r="H535" s="280"/>
      <c r="I535" s="296"/>
      <c r="J535" s="278"/>
      <c r="K535" s="279"/>
      <c r="L535" s="280"/>
      <c r="M535" s="296"/>
      <c r="N535" s="278"/>
      <c r="O535" s="279"/>
      <c r="P535" s="212"/>
      <c r="Q535" s="213"/>
      <c r="R535" s="214"/>
    </row>
    <row r="536" spans="1:18" ht="4.7" customHeight="1" x14ac:dyDescent="0.15">
      <c r="A536" s="297"/>
      <c r="B536" s="298"/>
      <c r="C536" s="298"/>
      <c r="D536" s="299"/>
      <c r="E536" s="297"/>
      <c r="F536" s="299"/>
      <c r="G536" s="304"/>
      <c r="H536" s="293"/>
      <c r="I536" s="283"/>
      <c r="J536" s="286"/>
      <c r="K536" s="287"/>
      <c r="L536" s="293"/>
      <c r="M536" s="283"/>
      <c r="N536" s="286"/>
      <c r="O536" s="287"/>
      <c r="P536" s="212"/>
      <c r="Q536" s="213"/>
      <c r="R536" s="214"/>
    </row>
    <row r="537" spans="1:18" ht="4.7" customHeight="1" x14ac:dyDescent="0.15">
      <c r="A537" s="297"/>
      <c r="B537" s="298"/>
      <c r="C537" s="298"/>
      <c r="D537" s="299"/>
      <c r="E537" s="297"/>
      <c r="F537" s="299"/>
      <c r="G537" s="304"/>
      <c r="H537" s="294"/>
      <c r="I537" s="284"/>
      <c r="J537" s="288"/>
      <c r="K537" s="287"/>
      <c r="L537" s="294"/>
      <c r="M537" s="284"/>
      <c r="N537" s="288"/>
      <c r="O537" s="287"/>
      <c r="P537" s="212"/>
      <c r="Q537" s="213"/>
      <c r="R537" s="214"/>
    </row>
    <row r="538" spans="1:18" ht="4.7" customHeight="1" x14ac:dyDescent="0.15">
      <c r="A538" s="300"/>
      <c r="B538" s="301"/>
      <c r="C538" s="301"/>
      <c r="D538" s="302"/>
      <c r="E538" s="300"/>
      <c r="F538" s="302"/>
      <c r="G538" s="305"/>
      <c r="H538" s="295"/>
      <c r="I538" s="285"/>
      <c r="J538" s="289"/>
      <c r="K538" s="290"/>
      <c r="L538" s="295"/>
      <c r="M538" s="285"/>
      <c r="N538" s="289"/>
      <c r="O538" s="290"/>
      <c r="P538" s="215"/>
      <c r="Q538" s="216"/>
      <c r="R538" s="217"/>
    </row>
    <row r="539" spans="1:18" ht="4.7" customHeight="1" x14ac:dyDescent="0.15">
      <c r="A539" s="221"/>
      <c r="B539" s="275"/>
      <c r="C539" s="275"/>
      <c r="D539" s="222"/>
      <c r="E539" s="221"/>
      <c r="F539" s="222"/>
      <c r="G539" s="303"/>
      <c r="H539" s="231"/>
      <c r="I539" s="267"/>
      <c r="J539" s="258"/>
      <c r="K539" s="277"/>
      <c r="L539" s="231"/>
      <c r="M539" s="267"/>
      <c r="N539" s="258"/>
      <c r="O539" s="277"/>
      <c r="P539" s="221"/>
      <c r="Q539" s="275"/>
      <c r="R539" s="222"/>
    </row>
    <row r="540" spans="1:18" ht="4.7" customHeight="1" x14ac:dyDescent="0.15">
      <c r="A540" s="212"/>
      <c r="B540" s="213"/>
      <c r="C540" s="213"/>
      <c r="D540" s="214"/>
      <c r="E540" s="212"/>
      <c r="F540" s="214"/>
      <c r="G540" s="304"/>
      <c r="H540" s="280"/>
      <c r="I540" s="296"/>
      <c r="J540" s="278"/>
      <c r="K540" s="279"/>
      <c r="L540" s="280"/>
      <c r="M540" s="296"/>
      <c r="N540" s="278"/>
      <c r="O540" s="279"/>
      <c r="P540" s="212"/>
      <c r="Q540" s="213"/>
      <c r="R540" s="214"/>
    </row>
    <row r="541" spans="1:18" ht="4.7" customHeight="1" x14ac:dyDescent="0.15">
      <c r="A541" s="212"/>
      <c r="B541" s="213"/>
      <c r="C541" s="213"/>
      <c r="D541" s="214"/>
      <c r="E541" s="212"/>
      <c r="F541" s="214"/>
      <c r="G541" s="304"/>
      <c r="H541" s="280"/>
      <c r="I541" s="296"/>
      <c r="J541" s="278"/>
      <c r="K541" s="279"/>
      <c r="L541" s="280"/>
      <c r="M541" s="296"/>
      <c r="N541" s="278"/>
      <c r="O541" s="279"/>
      <c r="P541" s="212"/>
      <c r="Q541" s="213"/>
      <c r="R541" s="214"/>
    </row>
    <row r="542" spans="1:18" ht="4.7" customHeight="1" x14ac:dyDescent="0.15">
      <c r="A542" s="297"/>
      <c r="B542" s="298"/>
      <c r="C542" s="298"/>
      <c r="D542" s="299"/>
      <c r="E542" s="297"/>
      <c r="F542" s="299"/>
      <c r="G542" s="304"/>
      <c r="H542" s="293"/>
      <c r="I542" s="283"/>
      <c r="J542" s="286"/>
      <c r="K542" s="287"/>
      <c r="L542" s="293"/>
      <c r="M542" s="283"/>
      <c r="N542" s="286"/>
      <c r="O542" s="287"/>
      <c r="P542" s="212"/>
      <c r="Q542" s="213"/>
      <c r="R542" s="214"/>
    </row>
    <row r="543" spans="1:18" ht="4.7" customHeight="1" x14ac:dyDescent="0.15">
      <c r="A543" s="297"/>
      <c r="B543" s="298"/>
      <c r="C543" s="298"/>
      <c r="D543" s="299"/>
      <c r="E543" s="297"/>
      <c r="F543" s="299"/>
      <c r="G543" s="304"/>
      <c r="H543" s="294"/>
      <c r="I543" s="284"/>
      <c r="J543" s="288"/>
      <c r="K543" s="287"/>
      <c r="L543" s="294"/>
      <c r="M543" s="284"/>
      <c r="N543" s="288"/>
      <c r="O543" s="287"/>
      <c r="P543" s="212"/>
      <c r="Q543" s="213"/>
      <c r="R543" s="214"/>
    </row>
    <row r="544" spans="1:18" ht="4.7" customHeight="1" x14ac:dyDescent="0.15">
      <c r="A544" s="300"/>
      <c r="B544" s="301"/>
      <c r="C544" s="301"/>
      <c r="D544" s="302"/>
      <c r="E544" s="300"/>
      <c r="F544" s="302"/>
      <c r="G544" s="305"/>
      <c r="H544" s="295"/>
      <c r="I544" s="285"/>
      <c r="J544" s="289"/>
      <c r="K544" s="290"/>
      <c r="L544" s="295"/>
      <c r="M544" s="285"/>
      <c r="N544" s="289"/>
      <c r="O544" s="290"/>
      <c r="P544" s="215"/>
      <c r="Q544" s="216"/>
      <c r="R544" s="217"/>
    </row>
    <row r="545" spans="1:18" ht="4.7" customHeight="1" x14ac:dyDescent="0.15">
      <c r="A545" s="221"/>
      <c r="B545" s="275"/>
      <c r="C545" s="275"/>
      <c r="D545" s="222"/>
      <c r="E545" s="221"/>
      <c r="F545" s="222"/>
      <c r="G545" s="303"/>
      <c r="H545" s="231"/>
      <c r="I545" s="267"/>
      <c r="J545" s="258"/>
      <c r="K545" s="277"/>
      <c r="L545" s="231"/>
      <c r="M545" s="267"/>
      <c r="N545" s="258"/>
      <c r="O545" s="277"/>
      <c r="P545" s="221"/>
      <c r="Q545" s="275"/>
      <c r="R545" s="222"/>
    </row>
    <row r="546" spans="1:18" ht="4.7" customHeight="1" x14ac:dyDescent="0.15">
      <c r="A546" s="212"/>
      <c r="B546" s="213"/>
      <c r="C546" s="213"/>
      <c r="D546" s="214"/>
      <c r="E546" s="212"/>
      <c r="F546" s="214"/>
      <c r="G546" s="304"/>
      <c r="H546" s="280"/>
      <c r="I546" s="296"/>
      <c r="J546" s="278"/>
      <c r="K546" s="279"/>
      <c r="L546" s="280"/>
      <c r="M546" s="296"/>
      <c r="N546" s="278"/>
      <c r="O546" s="279"/>
      <c r="P546" s="212"/>
      <c r="Q546" s="213"/>
      <c r="R546" s="214"/>
    </row>
    <row r="547" spans="1:18" ht="4.7" customHeight="1" x14ac:dyDescent="0.15">
      <c r="A547" s="212"/>
      <c r="B547" s="213"/>
      <c r="C547" s="213"/>
      <c r="D547" s="214"/>
      <c r="E547" s="212"/>
      <c r="F547" s="214"/>
      <c r="G547" s="304"/>
      <c r="H547" s="280"/>
      <c r="I547" s="296"/>
      <c r="J547" s="278"/>
      <c r="K547" s="279"/>
      <c r="L547" s="280"/>
      <c r="M547" s="296"/>
      <c r="N547" s="278"/>
      <c r="O547" s="279"/>
      <c r="P547" s="212"/>
      <c r="Q547" s="213"/>
      <c r="R547" s="214"/>
    </row>
    <row r="548" spans="1:18" ht="4.7" customHeight="1" x14ac:dyDescent="0.15">
      <c r="A548" s="297"/>
      <c r="B548" s="298"/>
      <c r="C548" s="298"/>
      <c r="D548" s="299"/>
      <c r="E548" s="297"/>
      <c r="F548" s="299"/>
      <c r="G548" s="304"/>
      <c r="H548" s="293"/>
      <c r="I548" s="283"/>
      <c r="J548" s="286"/>
      <c r="K548" s="287"/>
      <c r="L548" s="293"/>
      <c r="M548" s="283"/>
      <c r="N548" s="286"/>
      <c r="O548" s="287"/>
      <c r="P548" s="212"/>
      <c r="Q548" s="213"/>
      <c r="R548" s="214"/>
    </row>
    <row r="549" spans="1:18" ht="4.7" customHeight="1" x14ac:dyDescent="0.15">
      <c r="A549" s="297"/>
      <c r="B549" s="298"/>
      <c r="C549" s="298"/>
      <c r="D549" s="299"/>
      <c r="E549" s="297"/>
      <c r="F549" s="299"/>
      <c r="G549" s="304"/>
      <c r="H549" s="294"/>
      <c r="I549" s="284"/>
      <c r="J549" s="288"/>
      <c r="K549" s="287"/>
      <c r="L549" s="294"/>
      <c r="M549" s="284"/>
      <c r="N549" s="288"/>
      <c r="O549" s="287"/>
      <c r="P549" s="212"/>
      <c r="Q549" s="213"/>
      <c r="R549" s="214"/>
    </row>
    <row r="550" spans="1:18" ht="4.7" customHeight="1" x14ac:dyDescent="0.15">
      <c r="A550" s="300"/>
      <c r="B550" s="301"/>
      <c r="C550" s="301"/>
      <c r="D550" s="302"/>
      <c r="E550" s="300"/>
      <c r="F550" s="302"/>
      <c r="G550" s="305"/>
      <c r="H550" s="295"/>
      <c r="I550" s="285"/>
      <c r="J550" s="289"/>
      <c r="K550" s="290"/>
      <c r="L550" s="295"/>
      <c r="M550" s="285"/>
      <c r="N550" s="289"/>
      <c r="O550" s="290"/>
      <c r="P550" s="215"/>
      <c r="Q550" s="216"/>
      <c r="R550" s="217"/>
    </row>
    <row r="551" spans="1:18" ht="4.7" customHeight="1" x14ac:dyDescent="0.15">
      <c r="A551" s="221"/>
      <c r="B551" s="275"/>
      <c r="C551" s="275"/>
      <c r="D551" s="222"/>
      <c r="E551" s="221"/>
      <c r="F551" s="222"/>
      <c r="G551" s="303"/>
      <c r="H551" s="231"/>
      <c r="I551" s="267"/>
      <c r="J551" s="258"/>
      <c r="K551" s="277"/>
      <c r="L551" s="231"/>
      <c r="M551" s="267"/>
      <c r="N551" s="258"/>
      <c r="O551" s="277"/>
      <c r="P551" s="221"/>
      <c r="Q551" s="275"/>
      <c r="R551" s="222"/>
    </row>
    <row r="552" spans="1:18" ht="4.7" customHeight="1" x14ac:dyDescent="0.15">
      <c r="A552" s="212"/>
      <c r="B552" s="213"/>
      <c r="C552" s="213"/>
      <c r="D552" s="214"/>
      <c r="E552" s="212"/>
      <c r="F552" s="214"/>
      <c r="G552" s="304"/>
      <c r="H552" s="280"/>
      <c r="I552" s="296"/>
      <c r="J552" s="278"/>
      <c r="K552" s="279"/>
      <c r="L552" s="280"/>
      <c r="M552" s="296"/>
      <c r="N552" s="278"/>
      <c r="O552" s="279"/>
      <c r="P552" s="212"/>
      <c r="Q552" s="213"/>
      <c r="R552" s="214"/>
    </row>
    <row r="553" spans="1:18" ht="4.7" customHeight="1" x14ac:dyDescent="0.15">
      <c r="A553" s="212"/>
      <c r="B553" s="213"/>
      <c r="C553" s="213"/>
      <c r="D553" s="214"/>
      <c r="E553" s="212"/>
      <c r="F553" s="214"/>
      <c r="G553" s="304"/>
      <c r="H553" s="280"/>
      <c r="I553" s="296"/>
      <c r="J553" s="278"/>
      <c r="K553" s="279"/>
      <c r="L553" s="280"/>
      <c r="M553" s="296"/>
      <c r="N553" s="278"/>
      <c r="O553" s="279"/>
      <c r="P553" s="212"/>
      <c r="Q553" s="213"/>
      <c r="R553" s="214"/>
    </row>
    <row r="554" spans="1:18" ht="4.7" customHeight="1" x14ac:dyDescent="0.15">
      <c r="A554" s="297"/>
      <c r="B554" s="298"/>
      <c r="C554" s="298"/>
      <c r="D554" s="299"/>
      <c r="E554" s="297"/>
      <c r="F554" s="299"/>
      <c r="G554" s="304"/>
      <c r="H554" s="293"/>
      <c r="I554" s="283"/>
      <c r="J554" s="286"/>
      <c r="K554" s="287"/>
      <c r="L554" s="293"/>
      <c r="M554" s="283"/>
      <c r="N554" s="286"/>
      <c r="O554" s="287"/>
      <c r="P554" s="212"/>
      <c r="Q554" s="213"/>
      <c r="R554" s="214"/>
    </row>
    <row r="555" spans="1:18" ht="4.7" customHeight="1" x14ac:dyDescent="0.15">
      <c r="A555" s="297"/>
      <c r="B555" s="298"/>
      <c r="C555" s="298"/>
      <c r="D555" s="299"/>
      <c r="E555" s="297"/>
      <c r="F555" s="299"/>
      <c r="G555" s="304"/>
      <c r="H555" s="294"/>
      <c r="I555" s="284"/>
      <c r="J555" s="288"/>
      <c r="K555" s="287"/>
      <c r="L555" s="294"/>
      <c r="M555" s="284"/>
      <c r="N555" s="288"/>
      <c r="O555" s="287"/>
      <c r="P555" s="212"/>
      <c r="Q555" s="213"/>
      <c r="R555" s="214"/>
    </row>
    <row r="556" spans="1:18" ht="4.7" customHeight="1" x14ac:dyDescent="0.15">
      <c r="A556" s="300"/>
      <c r="B556" s="301"/>
      <c r="C556" s="301"/>
      <c r="D556" s="302"/>
      <c r="E556" s="300"/>
      <c r="F556" s="302"/>
      <c r="G556" s="305"/>
      <c r="H556" s="295"/>
      <c r="I556" s="285"/>
      <c r="J556" s="289"/>
      <c r="K556" s="290"/>
      <c r="L556" s="295"/>
      <c r="M556" s="285"/>
      <c r="N556" s="289"/>
      <c r="O556" s="290"/>
      <c r="P556" s="215"/>
      <c r="Q556" s="216"/>
      <c r="R556" s="217"/>
    </row>
    <row r="557" spans="1:18" ht="4.7" customHeight="1" x14ac:dyDescent="0.15">
      <c r="A557" s="221"/>
      <c r="B557" s="275"/>
      <c r="C557" s="275"/>
      <c r="D557" s="222"/>
      <c r="E557" s="221"/>
      <c r="F557" s="222"/>
      <c r="G557" s="303"/>
      <c r="H557" s="231"/>
      <c r="I557" s="267"/>
      <c r="J557" s="258"/>
      <c r="K557" s="277"/>
      <c r="L557" s="231"/>
      <c r="M557" s="267"/>
      <c r="N557" s="258"/>
      <c r="O557" s="277"/>
      <c r="P557" s="221"/>
      <c r="Q557" s="275"/>
      <c r="R557" s="222"/>
    </row>
    <row r="558" spans="1:18" ht="4.7" customHeight="1" x14ac:dyDescent="0.15">
      <c r="A558" s="212"/>
      <c r="B558" s="213"/>
      <c r="C558" s="213"/>
      <c r="D558" s="214"/>
      <c r="E558" s="212"/>
      <c r="F558" s="214"/>
      <c r="G558" s="304"/>
      <c r="H558" s="280"/>
      <c r="I558" s="296"/>
      <c r="J558" s="278"/>
      <c r="K558" s="279"/>
      <c r="L558" s="280"/>
      <c r="M558" s="296"/>
      <c r="N558" s="278"/>
      <c r="O558" s="279"/>
      <c r="P558" s="212"/>
      <c r="Q558" s="213"/>
      <c r="R558" s="214"/>
    </row>
    <row r="559" spans="1:18" ht="4.7" customHeight="1" x14ac:dyDescent="0.15">
      <c r="A559" s="212"/>
      <c r="B559" s="213"/>
      <c r="C559" s="213"/>
      <c r="D559" s="214"/>
      <c r="E559" s="212"/>
      <c r="F559" s="214"/>
      <c r="G559" s="304"/>
      <c r="H559" s="280"/>
      <c r="I559" s="296"/>
      <c r="J559" s="278"/>
      <c r="K559" s="279"/>
      <c r="L559" s="280"/>
      <c r="M559" s="296"/>
      <c r="N559" s="278"/>
      <c r="O559" s="279"/>
      <c r="P559" s="212"/>
      <c r="Q559" s="213"/>
      <c r="R559" s="214"/>
    </row>
    <row r="560" spans="1:18" ht="4.7" customHeight="1" x14ac:dyDescent="0.15">
      <c r="A560" s="297"/>
      <c r="B560" s="298"/>
      <c r="C560" s="298"/>
      <c r="D560" s="299"/>
      <c r="E560" s="297"/>
      <c r="F560" s="299"/>
      <c r="G560" s="304"/>
      <c r="H560" s="293"/>
      <c r="I560" s="283"/>
      <c r="J560" s="286"/>
      <c r="K560" s="287"/>
      <c r="L560" s="293"/>
      <c r="M560" s="283"/>
      <c r="N560" s="286"/>
      <c r="O560" s="287"/>
      <c r="P560" s="212"/>
      <c r="Q560" s="213"/>
      <c r="R560" s="214"/>
    </row>
    <row r="561" spans="1:18" ht="4.7" customHeight="1" x14ac:dyDescent="0.15">
      <c r="A561" s="297"/>
      <c r="B561" s="298"/>
      <c r="C561" s="298"/>
      <c r="D561" s="299"/>
      <c r="E561" s="297"/>
      <c r="F561" s="299"/>
      <c r="G561" s="304"/>
      <c r="H561" s="294"/>
      <c r="I561" s="284"/>
      <c r="J561" s="288"/>
      <c r="K561" s="287"/>
      <c r="L561" s="294"/>
      <c r="M561" s="284"/>
      <c r="N561" s="288"/>
      <c r="O561" s="287"/>
      <c r="P561" s="212"/>
      <c r="Q561" s="213"/>
      <c r="R561" s="214"/>
    </row>
    <row r="562" spans="1:18" ht="4.7" customHeight="1" x14ac:dyDescent="0.15">
      <c r="A562" s="300"/>
      <c r="B562" s="301"/>
      <c r="C562" s="301"/>
      <c r="D562" s="302"/>
      <c r="E562" s="300"/>
      <c r="F562" s="302"/>
      <c r="G562" s="305"/>
      <c r="H562" s="295"/>
      <c r="I562" s="285"/>
      <c r="J562" s="289"/>
      <c r="K562" s="290"/>
      <c r="L562" s="295"/>
      <c r="M562" s="285"/>
      <c r="N562" s="289"/>
      <c r="O562" s="290"/>
      <c r="P562" s="215"/>
      <c r="Q562" s="216"/>
      <c r="R562" s="217"/>
    </row>
    <row r="563" spans="1:18" ht="4.7" customHeight="1" x14ac:dyDescent="0.15">
      <c r="A563" s="221"/>
      <c r="B563" s="275"/>
      <c r="C563" s="275"/>
      <c r="D563" s="222"/>
      <c r="E563" s="221"/>
      <c r="F563" s="222"/>
      <c r="G563" s="303" t="s">
        <v>117</v>
      </c>
      <c r="H563" s="231"/>
      <c r="I563" s="267"/>
      <c r="J563" s="258"/>
      <c r="K563" s="277"/>
      <c r="L563" s="231"/>
      <c r="M563" s="267"/>
      <c r="N563" s="258"/>
      <c r="O563" s="277"/>
      <c r="P563" s="221"/>
      <c r="Q563" s="275"/>
      <c r="R563" s="222"/>
    </row>
    <row r="564" spans="1:18" ht="4.7" customHeight="1" x14ac:dyDescent="0.15">
      <c r="A564" s="212"/>
      <c r="B564" s="213"/>
      <c r="C564" s="213"/>
      <c r="D564" s="214"/>
      <c r="E564" s="212"/>
      <c r="F564" s="214"/>
      <c r="G564" s="304"/>
      <c r="H564" s="280"/>
      <c r="I564" s="296"/>
      <c r="J564" s="278"/>
      <c r="K564" s="279"/>
      <c r="L564" s="280"/>
      <c r="M564" s="296"/>
      <c r="N564" s="278"/>
      <c r="O564" s="279"/>
      <c r="P564" s="212"/>
      <c r="Q564" s="213"/>
      <c r="R564" s="214"/>
    </row>
    <row r="565" spans="1:18" ht="4.7" customHeight="1" x14ac:dyDescent="0.15">
      <c r="A565" s="212"/>
      <c r="B565" s="213"/>
      <c r="C565" s="213"/>
      <c r="D565" s="214"/>
      <c r="E565" s="212"/>
      <c r="F565" s="214"/>
      <c r="G565" s="304"/>
      <c r="H565" s="280"/>
      <c r="I565" s="296"/>
      <c r="J565" s="278"/>
      <c r="K565" s="279"/>
      <c r="L565" s="280"/>
      <c r="M565" s="296"/>
      <c r="N565" s="278"/>
      <c r="O565" s="279"/>
      <c r="P565" s="212"/>
      <c r="Q565" s="213"/>
      <c r="R565" s="214"/>
    </row>
    <row r="566" spans="1:18" ht="4.7" customHeight="1" x14ac:dyDescent="0.15">
      <c r="A566" s="297" t="s">
        <v>195</v>
      </c>
      <c r="B566" s="298"/>
      <c r="C566" s="298"/>
      <c r="D566" s="299"/>
      <c r="E566" s="297"/>
      <c r="F566" s="299"/>
      <c r="G566" s="304"/>
      <c r="H566" s="293">
        <v>1</v>
      </c>
      <c r="I566" s="283" t="s">
        <v>196</v>
      </c>
      <c r="J566" s="286"/>
      <c r="K566" s="287"/>
      <c r="L566" s="293"/>
      <c r="M566" s="283"/>
      <c r="N566" s="286"/>
      <c r="O566" s="287"/>
      <c r="P566" s="212"/>
      <c r="Q566" s="213"/>
      <c r="R566" s="214"/>
    </row>
    <row r="567" spans="1:18" ht="4.7" customHeight="1" x14ac:dyDescent="0.15">
      <c r="A567" s="297"/>
      <c r="B567" s="298"/>
      <c r="C567" s="298"/>
      <c r="D567" s="299"/>
      <c r="E567" s="297"/>
      <c r="F567" s="299"/>
      <c r="G567" s="304"/>
      <c r="H567" s="294"/>
      <c r="I567" s="284"/>
      <c r="J567" s="288"/>
      <c r="K567" s="287"/>
      <c r="L567" s="294"/>
      <c r="M567" s="284"/>
      <c r="N567" s="288"/>
      <c r="O567" s="287"/>
      <c r="P567" s="212"/>
      <c r="Q567" s="213"/>
      <c r="R567" s="214"/>
    </row>
    <row r="568" spans="1:18" ht="4.7" customHeight="1" x14ac:dyDescent="0.15">
      <c r="A568" s="300"/>
      <c r="B568" s="301"/>
      <c r="C568" s="301"/>
      <c r="D568" s="302"/>
      <c r="E568" s="300"/>
      <c r="F568" s="302"/>
      <c r="G568" s="305"/>
      <c r="H568" s="295"/>
      <c r="I568" s="285"/>
      <c r="J568" s="289"/>
      <c r="K568" s="290"/>
      <c r="L568" s="295"/>
      <c r="M568" s="285"/>
      <c r="N568" s="289"/>
      <c r="O568" s="290"/>
      <c r="P568" s="215"/>
      <c r="Q568" s="216"/>
      <c r="R568" s="217"/>
    </row>
    <row r="569" spans="1:18" ht="4.7" customHeight="1" x14ac:dyDescent="0.15">
      <c r="A569" s="221"/>
      <c r="B569" s="275"/>
      <c r="C569" s="275"/>
      <c r="D569" s="222"/>
      <c r="E569" s="221"/>
      <c r="F569" s="222"/>
      <c r="G569" s="303" t="s">
        <v>117</v>
      </c>
      <c r="H569" s="231"/>
      <c r="I569" s="267"/>
      <c r="J569" s="258"/>
      <c r="K569" s="277"/>
      <c r="L569" s="231"/>
      <c r="M569" s="267"/>
      <c r="N569" s="258"/>
      <c r="O569" s="277"/>
      <c r="P569" s="221"/>
      <c r="Q569" s="275"/>
      <c r="R569" s="222"/>
    </row>
    <row r="570" spans="1:18" ht="4.7" customHeight="1" x14ac:dyDescent="0.15">
      <c r="A570" s="212"/>
      <c r="B570" s="213"/>
      <c r="C570" s="213"/>
      <c r="D570" s="214"/>
      <c r="E570" s="212"/>
      <c r="F570" s="214"/>
      <c r="G570" s="304"/>
      <c r="H570" s="280"/>
      <c r="I570" s="296"/>
      <c r="J570" s="278"/>
      <c r="K570" s="279"/>
      <c r="L570" s="280"/>
      <c r="M570" s="296"/>
      <c r="N570" s="278"/>
      <c r="O570" s="279"/>
      <c r="P570" s="212"/>
      <c r="Q570" s="213"/>
      <c r="R570" s="214"/>
    </row>
    <row r="571" spans="1:18" ht="4.7" customHeight="1" x14ac:dyDescent="0.15">
      <c r="A571" s="212"/>
      <c r="B571" s="213"/>
      <c r="C571" s="213"/>
      <c r="D571" s="214"/>
      <c r="E571" s="212"/>
      <c r="F571" s="214"/>
      <c r="G571" s="304"/>
      <c r="H571" s="280"/>
      <c r="I571" s="296"/>
      <c r="J571" s="278"/>
      <c r="K571" s="279"/>
      <c r="L571" s="280"/>
      <c r="M571" s="296"/>
      <c r="N571" s="278"/>
      <c r="O571" s="279"/>
      <c r="P571" s="212"/>
      <c r="Q571" s="213"/>
      <c r="R571" s="214"/>
    </row>
    <row r="572" spans="1:18" ht="4.7" customHeight="1" x14ac:dyDescent="0.15">
      <c r="A572" s="297" t="s">
        <v>197</v>
      </c>
      <c r="B572" s="298"/>
      <c r="C572" s="298"/>
      <c r="D572" s="299"/>
      <c r="E572" s="297"/>
      <c r="F572" s="299"/>
      <c r="G572" s="304"/>
      <c r="H572" s="293">
        <v>1</v>
      </c>
      <c r="I572" s="283" t="s">
        <v>196</v>
      </c>
      <c r="J572" s="286"/>
      <c r="K572" s="287"/>
      <c r="L572" s="293"/>
      <c r="M572" s="283"/>
      <c r="N572" s="286"/>
      <c r="O572" s="287"/>
      <c r="P572" s="212"/>
      <c r="Q572" s="213"/>
      <c r="R572" s="214"/>
    </row>
    <row r="573" spans="1:18" ht="4.7" customHeight="1" x14ac:dyDescent="0.15">
      <c r="A573" s="297"/>
      <c r="B573" s="298"/>
      <c r="C573" s="298"/>
      <c r="D573" s="299"/>
      <c r="E573" s="297"/>
      <c r="F573" s="299"/>
      <c r="G573" s="304"/>
      <c r="H573" s="294"/>
      <c r="I573" s="284"/>
      <c r="J573" s="288"/>
      <c r="K573" s="287"/>
      <c r="L573" s="294"/>
      <c r="M573" s="284"/>
      <c r="N573" s="288"/>
      <c r="O573" s="287"/>
      <c r="P573" s="212"/>
      <c r="Q573" s="213"/>
      <c r="R573" s="214"/>
    </row>
    <row r="574" spans="1:18" ht="4.7" customHeight="1" x14ac:dyDescent="0.15">
      <c r="A574" s="300"/>
      <c r="B574" s="301"/>
      <c r="C574" s="301"/>
      <c r="D574" s="302"/>
      <c r="E574" s="300"/>
      <c r="F574" s="302"/>
      <c r="G574" s="305"/>
      <c r="H574" s="295"/>
      <c r="I574" s="285"/>
      <c r="J574" s="289"/>
      <c r="K574" s="290"/>
      <c r="L574" s="295"/>
      <c r="M574" s="285"/>
      <c r="N574" s="289"/>
      <c r="O574" s="290"/>
      <c r="P574" s="215"/>
      <c r="Q574" s="216"/>
      <c r="R574" s="217"/>
    </row>
    <row r="577" spans="1:18" ht="31.5" customHeight="1" x14ac:dyDescent="0.15">
      <c r="P577" s="94" t="s">
        <v>102</v>
      </c>
      <c r="Q577" s="74"/>
      <c r="R577" s="74"/>
    </row>
    <row r="578" spans="1:18" s="29" customFormat="1" ht="8.1" customHeight="1" x14ac:dyDescent="0.15">
      <c r="A578" s="26"/>
      <c r="B578" s="27"/>
      <c r="C578" s="27"/>
      <c r="D578" s="27"/>
      <c r="E578" s="27"/>
      <c r="F578" s="27"/>
      <c r="G578" s="27"/>
      <c r="H578" s="27"/>
      <c r="I578" s="27"/>
      <c r="J578" s="27"/>
      <c r="K578" s="27"/>
      <c r="L578" s="27"/>
      <c r="M578" s="27"/>
      <c r="N578" s="27"/>
      <c r="O578" s="27"/>
      <c r="P578" s="27"/>
      <c r="Q578" s="27"/>
      <c r="R578" s="28"/>
    </row>
    <row r="579" spans="1:18" s="29" customFormat="1" ht="14.1" customHeight="1" x14ac:dyDescent="0.15">
      <c r="A579" s="33"/>
      <c r="D579" s="306" t="s">
        <v>64</v>
      </c>
      <c r="E579" s="199"/>
      <c r="F579" s="199"/>
      <c r="G579" s="61"/>
      <c r="H579" s="29" t="s">
        <v>141</v>
      </c>
      <c r="I579" s="38"/>
      <c r="J579" s="38"/>
      <c r="K579" s="29" t="s">
        <v>142</v>
      </c>
      <c r="R579" s="31"/>
    </row>
    <row r="580" spans="1:18" s="29" customFormat="1" ht="14.1" customHeight="1" x14ac:dyDescent="0.15">
      <c r="A580" s="64" t="s">
        <v>11</v>
      </c>
      <c r="B580" s="37" t="s">
        <v>210</v>
      </c>
      <c r="C580" s="65" t="s">
        <v>12</v>
      </c>
      <c r="D580" s="199"/>
      <c r="E580" s="199"/>
      <c r="F580" s="199"/>
      <c r="G580" s="61"/>
      <c r="O580" s="63">
        <v>10</v>
      </c>
      <c r="P580" s="32" t="s">
        <v>143</v>
      </c>
      <c r="Q580" s="32" t="s">
        <v>2</v>
      </c>
      <c r="R580" s="31"/>
    </row>
    <row r="581" spans="1:18" s="29" customFormat="1" ht="14.1" customHeight="1" x14ac:dyDescent="0.25">
      <c r="A581" s="33"/>
      <c r="D581" s="199"/>
      <c r="E581" s="199"/>
      <c r="F581" s="199"/>
      <c r="G581" s="62"/>
      <c r="H581" s="29" t="s">
        <v>79</v>
      </c>
      <c r="I581" s="38"/>
      <c r="J581" s="38"/>
      <c r="K581" s="29" t="s">
        <v>144</v>
      </c>
      <c r="O581" s="174" t="s">
        <v>39</v>
      </c>
      <c r="P581" s="174"/>
      <c r="Q581" s="174"/>
      <c r="R581" s="31"/>
    </row>
    <row r="582" spans="1:18" s="29" customFormat="1" ht="8.1" customHeight="1" x14ac:dyDescent="0.15">
      <c r="A582" s="34"/>
      <c r="B582" s="35"/>
      <c r="C582" s="35"/>
      <c r="D582" s="35"/>
      <c r="E582" s="35"/>
      <c r="F582" s="35"/>
      <c r="G582" s="35"/>
      <c r="H582" s="35"/>
      <c r="I582" s="35"/>
      <c r="J582" s="35"/>
      <c r="K582" s="35"/>
      <c r="L582" s="35"/>
      <c r="M582" s="35"/>
      <c r="N582" s="35"/>
      <c r="O582" s="35"/>
      <c r="P582" s="35"/>
      <c r="Q582" s="35"/>
      <c r="R582" s="36"/>
    </row>
    <row r="583" spans="1:18" ht="14.1" customHeight="1" x14ac:dyDescent="0.15">
      <c r="A583" s="125" t="s">
        <v>22</v>
      </c>
      <c r="B583" s="121"/>
      <c r="C583" s="121"/>
      <c r="D583" s="122"/>
      <c r="E583" s="276" t="s">
        <v>63</v>
      </c>
      <c r="F583" s="122"/>
      <c r="G583" s="206" t="s">
        <v>73</v>
      </c>
      <c r="H583" s="125" t="s">
        <v>66</v>
      </c>
      <c r="I583" s="121"/>
      <c r="J583" s="121"/>
      <c r="K583" s="122"/>
      <c r="L583" s="125" t="s">
        <v>67</v>
      </c>
      <c r="M583" s="121"/>
      <c r="N583" s="121"/>
      <c r="O583" s="122"/>
      <c r="P583" s="125" t="s">
        <v>29</v>
      </c>
      <c r="Q583" s="121"/>
      <c r="R583" s="310"/>
    </row>
    <row r="584" spans="1:18" ht="14.1" customHeight="1" x14ac:dyDescent="0.15">
      <c r="A584" s="202"/>
      <c r="B584" s="176"/>
      <c r="C584" s="176"/>
      <c r="D584" s="190"/>
      <c r="E584" s="202"/>
      <c r="F584" s="190"/>
      <c r="G584" s="207"/>
      <c r="H584" s="307"/>
      <c r="I584" s="308"/>
      <c r="J584" s="308"/>
      <c r="K584" s="309"/>
      <c r="L584" s="307"/>
      <c r="M584" s="308"/>
      <c r="N584" s="308"/>
      <c r="O584" s="309"/>
      <c r="P584" s="202"/>
      <c r="Q584" s="176"/>
      <c r="R584" s="311"/>
    </row>
    <row r="585" spans="1:18" ht="14.1" customHeight="1" x14ac:dyDescent="0.15">
      <c r="A585" s="202"/>
      <c r="B585" s="176"/>
      <c r="C585" s="176"/>
      <c r="D585" s="190"/>
      <c r="E585" s="202"/>
      <c r="F585" s="190"/>
      <c r="G585" s="207"/>
      <c r="H585" s="206" t="s">
        <v>65</v>
      </c>
      <c r="I585" s="206" t="s">
        <v>24</v>
      </c>
      <c r="J585" s="206" t="s">
        <v>68</v>
      </c>
      <c r="K585" s="282"/>
      <c r="L585" s="206" t="s">
        <v>65</v>
      </c>
      <c r="M585" s="206" t="s">
        <v>24</v>
      </c>
      <c r="N585" s="206" t="s">
        <v>68</v>
      </c>
      <c r="O585" s="282"/>
      <c r="P585" s="202"/>
      <c r="Q585" s="176"/>
      <c r="R585" s="311"/>
    </row>
    <row r="586" spans="1:18" ht="14.1" customHeight="1" x14ac:dyDescent="0.15">
      <c r="A586" s="202"/>
      <c r="B586" s="176"/>
      <c r="C586" s="176"/>
      <c r="D586" s="190"/>
      <c r="E586" s="202"/>
      <c r="F586" s="190"/>
      <c r="G586" s="207"/>
      <c r="H586" s="281"/>
      <c r="I586" s="281"/>
      <c r="J586" s="281"/>
      <c r="K586" s="281"/>
      <c r="L586" s="281"/>
      <c r="M586" s="281"/>
      <c r="N586" s="281"/>
      <c r="O586" s="281"/>
      <c r="P586" s="312"/>
      <c r="Q586" s="313"/>
      <c r="R586" s="311"/>
    </row>
    <row r="587" spans="1:18" ht="4.7" customHeight="1" x14ac:dyDescent="0.15">
      <c r="A587" s="221"/>
      <c r="B587" s="275"/>
      <c r="C587" s="275"/>
      <c r="D587" s="222"/>
      <c r="E587" s="221"/>
      <c r="F587" s="222"/>
      <c r="G587" s="303" t="s">
        <v>212</v>
      </c>
      <c r="H587" s="231"/>
      <c r="I587" s="267"/>
      <c r="J587" s="258"/>
      <c r="K587" s="277"/>
      <c r="L587" s="231"/>
      <c r="M587" s="267"/>
      <c r="N587" s="258"/>
      <c r="O587" s="277"/>
      <c r="P587" s="221"/>
      <c r="Q587" s="275"/>
      <c r="R587" s="222"/>
    </row>
    <row r="588" spans="1:18" ht="4.7" customHeight="1" x14ac:dyDescent="0.15">
      <c r="A588" s="212"/>
      <c r="B588" s="213"/>
      <c r="C588" s="213"/>
      <c r="D588" s="214"/>
      <c r="E588" s="212"/>
      <c r="F588" s="214"/>
      <c r="G588" s="304"/>
      <c r="H588" s="280"/>
      <c r="I588" s="296"/>
      <c r="J588" s="278"/>
      <c r="K588" s="279"/>
      <c r="L588" s="280"/>
      <c r="M588" s="296"/>
      <c r="N588" s="278"/>
      <c r="O588" s="279"/>
      <c r="P588" s="212"/>
      <c r="Q588" s="213"/>
      <c r="R588" s="214"/>
    </row>
    <row r="589" spans="1:18" ht="4.7" customHeight="1" x14ac:dyDescent="0.15">
      <c r="A589" s="212"/>
      <c r="B589" s="213"/>
      <c r="C589" s="213"/>
      <c r="D589" s="214"/>
      <c r="E589" s="212"/>
      <c r="F589" s="214"/>
      <c r="G589" s="304"/>
      <c r="H589" s="280"/>
      <c r="I589" s="296"/>
      <c r="J589" s="278"/>
      <c r="K589" s="279"/>
      <c r="L589" s="280"/>
      <c r="M589" s="296"/>
      <c r="N589" s="278"/>
      <c r="O589" s="279"/>
      <c r="P589" s="212"/>
      <c r="Q589" s="213"/>
      <c r="R589" s="214"/>
    </row>
    <row r="590" spans="1:18" ht="4.7" customHeight="1" x14ac:dyDescent="0.15">
      <c r="A590" s="297" t="s">
        <v>211</v>
      </c>
      <c r="B590" s="298"/>
      <c r="C590" s="298"/>
      <c r="D590" s="299"/>
      <c r="E590" s="297"/>
      <c r="F590" s="299"/>
      <c r="G590" s="304"/>
      <c r="H590" s="293"/>
      <c r="I590" s="283"/>
      <c r="J590" s="286"/>
      <c r="K590" s="287"/>
      <c r="L590" s="293"/>
      <c r="M590" s="283"/>
      <c r="N590" s="286"/>
      <c r="O590" s="287"/>
      <c r="P590" s="212"/>
      <c r="Q590" s="213"/>
      <c r="R590" s="214"/>
    </row>
    <row r="591" spans="1:18" ht="4.7" customHeight="1" x14ac:dyDescent="0.15">
      <c r="A591" s="297"/>
      <c r="B591" s="298"/>
      <c r="C591" s="298"/>
      <c r="D591" s="299"/>
      <c r="E591" s="297"/>
      <c r="F591" s="299"/>
      <c r="G591" s="304"/>
      <c r="H591" s="294"/>
      <c r="I591" s="291"/>
      <c r="J591" s="288"/>
      <c r="K591" s="287"/>
      <c r="L591" s="294"/>
      <c r="M591" s="284"/>
      <c r="N591" s="288"/>
      <c r="O591" s="287"/>
      <c r="P591" s="212"/>
      <c r="Q591" s="213"/>
      <c r="R591" s="214"/>
    </row>
    <row r="592" spans="1:18" ht="4.7" customHeight="1" x14ac:dyDescent="0.15">
      <c r="A592" s="300"/>
      <c r="B592" s="301"/>
      <c r="C592" s="301"/>
      <c r="D592" s="302"/>
      <c r="E592" s="300"/>
      <c r="F592" s="302"/>
      <c r="G592" s="305"/>
      <c r="H592" s="295"/>
      <c r="I592" s="292"/>
      <c r="J592" s="289"/>
      <c r="K592" s="290"/>
      <c r="L592" s="295"/>
      <c r="M592" s="285"/>
      <c r="N592" s="289"/>
      <c r="O592" s="290"/>
      <c r="P592" s="215"/>
      <c r="Q592" s="216"/>
      <c r="R592" s="217"/>
    </row>
    <row r="593" spans="1:18" ht="4.7" customHeight="1" x14ac:dyDescent="0.15">
      <c r="A593" s="221"/>
      <c r="B593" s="275"/>
      <c r="C593" s="275"/>
      <c r="D593" s="222"/>
      <c r="E593" s="221"/>
      <c r="F593" s="222"/>
      <c r="G593" s="303" t="s">
        <v>212</v>
      </c>
      <c r="H593" s="231"/>
      <c r="I593" s="267"/>
      <c r="J593" s="258"/>
      <c r="K593" s="277"/>
      <c r="L593" s="231"/>
      <c r="M593" s="267"/>
      <c r="N593" s="258"/>
      <c r="O593" s="277"/>
      <c r="P593" s="221"/>
      <c r="Q593" s="275"/>
      <c r="R593" s="222"/>
    </row>
    <row r="594" spans="1:18" ht="4.7" customHeight="1" x14ac:dyDescent="0.15">
      <c r="A594" s="212"/>
      <c r="B594" s="213"/>
      <c r="C594" s="213"/>
      <c r="D594" s="214"/>
      <c r="E594" s="212"/>
      <c r="F594" s="214"/>
      <c r="G594" s="304"/>
      <c r="H594" s="280"/>
      <c r="I594" s="296"/>
      <c r="J594" s="278"/>
      <c r="K594" s="279"/>
      <c r="L594" s="280"/>
      <c r="M594" s="296"/>
      <c r="N594" s="278"/>
      <c r="O594" s="279"/>
      <c r="P594" s="212"/>
      <c r="Q594" s="213"/>
      <c r="R594" s="214"/>
    </row>
    <row r="595" spans="1:18" ht="4.7" customHeight="1" x14ac:dyDescent="0.15">
      <c r="A595" s="212"/>
      <c r="B595" s="213"/>
      <c r="C595" s="213"/>
      <c r="D595" s="214"/>
      <c r="E595" s="212"/>
      <c r="F595" s="214"/>
      <c r="G595" s="304"/>
      <c r="H595" s="280"/>
      <c r="I595" s="296"/>
      <c r="J595" s="278"/>
      <c r="K595" s="279"/>
      <c r="L595" s="280"/>
      <c r="M595" s="296"/>
      <c r="N595" s="278"/>
      <c r="O595" s="279"/>
      <c r="P595" s="212"/>
      <c r="Q595" s="213"/>
      <c r="R595" s="214"/>
    </row>
    <row r="596" spans="1:18" ht="4.7" customHeight="1" x14ac:dyDescent="0.15">
      <c r="A596" s="297" t="s">
        <v>213</v>
      </c>
      <c r="B596" s="298"/>
      <c r="C596" s="298"/>
      <c r="D596" s="299"/>
      <c r="E596" s="297"/>
      <c r="F596" s="299"/>
      <c r="G596" s="304"/>
      <c r="H596" s="293"/>
      <c r="I596" s="283"/>
      <c r="J596" s="286"/>
      <c r="K596" s="287"/>
      <c r="L596" s="293"/>
      <c r="M596" s="283"/>
      <c r="N596" s="286"/>
      <c r="O596" s="287"/>
      <c r="P596" s="212"/>
      <c r="Q596" s="213"/>
      <c r="R596" s="214"/>
    </row>
    <row r="597" spans="1:18" ht="4.7" customHeight="1" x14ac:dyDescent="0.15">
      <c r="A597" s="297"/>
      <c r="B597" s="298"/>
      <c r="C597" s="298"/>
      <c r="D597" s="299"/>
      <c r="E597" s="297"/>
      <c r="F597" s="299"/>
      <c r="G597" s="304"/>
      <c r="H597" s="294"/>
      <c r="I597" s="284"/>
      <c r="J597" s="288"/>
      <c r="K597" s="287"/>
      <c r="L597" s="294"/>
      <c r="M597" s="284"/>
      <c r="N597" s="288"/>
      <c r="O597" s="287"/>
      <c r="P597" s="212"/>
      <c r="Q597" s="213"/>
      <c r="R597" s="214"/>
    </row>
    <row r="598" spans="1:18" ht="4.7" customHeight="1" x14ac:dyDescent="0.15">
      <c r="A598" s="300"/>
      <c r="B598" s="301"/>
      <c r="C598" s="301"/>
      <c r="D598" s="302"/>
      <c r="E598" s="300"/>
      <c r="F598" s="302"/>
      <c r="G598" s="305"/>
      <c r="H598" s="295"/>
      <c r="I598" s="285"/>
      <c r="J598" s="289"/>
      <c r="K598" s="290"/>
      <c r="L598" s="295"/>
      <c r="M598" s="285"/>
      <c r="N598" s="289"/>
      <c r="O598" s="290"/>
      <c r="P598" s="215"/>
      <c r="Q598" s="216"/>
      <c r="R598" s="217"/>
    </row>
    <row r="599" spans="1:18" ht="4.7" customHeight="1" x14ac:dyDescent="0.15">
      <c r="A599" s="221"/>
      <c r="B599" s="275"/>
      <c r="C599" s="275"/>
      <c r="D599" s="222"/>
      <c r="E599" s="221"/>
      <c r="F599" s="222"/>
      <c r="G599" s="303" t="s">
        <v>123</v>
      </c>
      <c r="H599" s="231"/>
      <c r="I599" s="267"/>
      <c r="J599" s="258"/>
      <c r="K599" s="277"/>
      <c r="L599" s="231"/>
      <c r="M599" s="267"/>
      <c r="N599" s="258"/>
      <c r="O599" s="277"/>
      <c r="P599" s="221"/>
      <c r="Q599" s="275"/>
      <c r="R599" s="222"/>
    </row>
    <row r="600" spans="1:18" ht="4.7" customHeight="1" x14ac:dyDescent="0.15">
      <c r="A600" s="212"/>
      <c r="B600" s="213"/>
      <c r="C600" s="213"/>
      <c r="D600" s="214"/>
      <c r="E600" s="212"/>
      <c r="F600" s="214"/>
      <c r="G600" s="304"/>
      <c r="H600" s="280"/>
      <c r="I600" s="296"/>
      <c r="J600" s="278"/>
      <c r="K600" s="279"/>
      <c r="L600" s="280"/>
      <c r="M600" s="296"/>
      <c r="N600" s="278"/>
      <c r="O600" s="279"/>
      <c r="P600" s="212"/>
      <c r="Q600" s="213"/>
      <c r="R600" s="214"/>
    </row>
    <row r="601" spans="1:18" ht="4.7" customHeight="1" x14ac:dyDescent="0.15">
      <c r="A601" s="212"/>
      <c r="B601" s="213"/>
      <c r="C601" s="213"/>
      <c r="D601" s="214"/>
      <c r="E601" s="212"/>
      <c r="F601" s="214"/>
      <c r="G601" s="304"/>
      <c r="H601" s="280"/>
      <c r="I601" s="296"/>
      <c r="J601" s="278"/>
      <c r="K601" s="279"/>
      <c r="L601" s="280"/>
      <c r="M601" s="296"/>
      <c r="N601" s="278"/>
      <c r="O601" s="279"/>
      <c r="P601" s="212"/>
      <c r="Q601" s="213"/>
      <c r="R601" s="214"/>
    </row>
    <row r="602" spans="1:18" ht="4.7" customHeight="1" x14ac:dyDescent="0.15">
      <c r="A602" s="297" t="s">
        <v>194</v>
      </c>
      <c r="B602" s="298"/>
      <c r="C602" s="298"/>
      <c r="D602" s="299"/>
      <c r="E602" s="297"/>
      <c r="F602" s="299"/>
      <c r="G602" s="304"/>
      <c r="H602" s="293">
        <v>1</v>
      </c>
      <c r="I602" s="283"/>
      <c r="J602" s="286"/>
      <c r="K602" s="287"/>
      <c r="L602" s="293"/>
      <c r="M602" s="283"/>
      <c r="N602" s="286"/>
      <c r="O602" s="287"/>
      <c r="P602" s="212"/>
      <c r="Q602" s="213"/>
      <c r="R602" s="214"/>
    </row>
    <row r="603" spans="1:18" ht="4.7" customHeight="1" x14ac:dyDescent="0.15">
      <c r="A603" s="297"/>
      <c r="B603" s="298"/>
      <c r="C603" s="298"/>
      <c r="D603" s="299"/>
      <c r="E603" s="297"/>
      <c r="F603" s="299"/>
      <c r="G603" s="304"/>
      <c r="H603" s="294"/>
      <c r="I603" s="284"/>
      <c r="J603" s="288"/>
      <c r="K603" s="287"/>
      <c r="L603" s="294"/>
      <c r="M603" s="284"/>
      <c r="N603" s="288"/>
      <c r="O603" s="287"/>
      <c r="P603" s="212"/>
      <c r="Q603" s="213"/>
      <c r="R603" s="214"/>
    </row>
    <row r="604" spans="1:18" ht="4.7" customHeight="1" x14ac:dyDescent="0.15">
      <c r="A604" s="300"/>
      <c r="B604" s="301"/>
      <c r="C604" s="301"/>
      <c r="D604" s="302"/>
      <c r="E604" s="300"/>
      <c r="F604" s="302"/>
      <c r="G604" s="305"/>
      <c r="H604" s="295"/>
      <c r="I604" s="285"/>
      <c r="J604" s="289"/>
      <c r="K604" s="290"/>
      <c r="L604" s="295"/>
      <c r="M604" s="285"/>
      <c r="N604" s="289"/>
      <c r="O604" s="290"/>
      <c r="P604" s="215"/>
      <c r="Q604" s="216"/>
      <c r="R604" s="217"/>
    </row>
    <row r="605" spans="1:18" ht="4.7" customHeight="1" x14ac:dyDescent="0.15">
      <c r="A605" s="221"/>
      <c r="B605" s="275"/>
      <c r="C605" s="275"/>
      <c r="D605" s="222"/>
      <c r="E605" s="221"/>
      <c r="F605" s="222"/>
      <c r="G605" s="303"/>
      <c r="H605" s="231"/>
      <c r="I605" s="267"/>
      <c r="J605" s="258"/>
      <c r="K605" s="277"/>
      <c r="L605" s="231"/>
      <c r="M605" s="267"/>
      <c r="N605" s="258"/>
      <c r="O605" s="277"/>
      <c r="P605" s="221"/>
      <c r="Q605" s="275"/>
      <c r="R605" s="222"/>
    </row>
    <row r="606" spans="1:18" ht="4.7" customHeight="1" x14ac:dyDescent="0.15">
      <c r="A606" s="212"/>
      <c r="B606" s="213"/>
      <c r="C606" s="213"/>
      <c r="D606" s="214"/>
      <c r="E606" s="212"/>
      <c r="F606" s="214"/>
      <c r="G606" s="304"/>
      <c r="H606" s="280"/>
      <c r="I606" s="296"/>
      <c r="J606" s="278"/>
      <c r="K606" s="279"/>
      <c r="L606" s="280"/>
      <c r="M606" s="296"/>
      <c r="N606" s="278"/>
      <c r="O606" s="279"/>
      <c r="P606" s="212"/>
      <c r="Q606" s="213"/>
      <c r="R606" s="214"/>
    </row>
    <row r="607" spans="1:18" ht="4.7" customHeight="1" x14ac:dyDescent="0.15">
      <c r="A607" s="212"/>
      <c r="B607" s="213"/>
      <c r="C607" s="213"/>
      <c r="D607" s="214"/>
      <c r="E607" s="212"/>
      <c r="F607" s="214"/>
      <c r="G607" s="304"/>
      <c r="H607" s="280"/>
      <c r="I607" s="296"/>
      <c r="J607" s="278"/>
      <c r="K607" s="279"/>
      <c r="L607" s="280"/>
      <c r="M607" s="296"/>
      <c r="N607" s="278"/>
      <c r="O607" s="279"/>
      <c r="P607" s="212"/>
      <c r="Q607" s="213"/>
      <c r="R607" s="214"/>
    </row>
    <row r="608" spans="1:18" ht="4.7" customHeight="1" x14ac:dyDescent="0.15">
      <c r="A608" s="297"/>
      <c r="B608" s="298"/>
      <c r="C608" s="298"/>
      <c r="D608" s="299"/>
      <c r="E608" s="297"/>
      <c r="F608" s="299"/>
      <c r="G608" s="304"/>
      <c r="H608" s="293"/>
      <c r="I608" s="283"/>
      <c r="J608" s="286"/>
      <c r="K608" s="287"/>
      <c r="L608" s="293"/>
      <c r="M608" s="283"/>
      <c r="N608" s="286"/>
      <c r="O608" s="287"/>
      <c r="P608" s="212"/>
      <c r="Q608" s="213"/>
      <c r="R608" s="214"/>
    </row>
    <row r="609" spans="1:18" ht="4.7" customHeight="1" x14ac:dyDescent="0.15">
      <c r="A609" s="297"/>
      <c r="B609" s="298"/>
      <c r="C609" s="298"/>
      <c r="D609" s="299"/>
      <c r="E609" s="297"/>
      <c r="F609" s="299"/>
      <c r="G609" s="304"/>
      <c r="H609" s="294"/>
      <c r="I609" s="284"/>
      <c r="J609" s="288"/>
      <c r="K609" s="287"/>
      <c r="L609" s="294"/>
      <c r="M609" s="284"/>
      <c r="N609" s="288"/>
      <c r="O609" s="287"/>
      <c r="P609" s="212"/>
      <c r="Q609" s="213"/>
      <c r="R609" s="214"/>
    </row>
    <row r="610" spans="1:18" ht="4.7" customHeight="1" x14ac:dyDescent="0.15">
      <c r="A610" s="300"/>
      <c r="B610" s="301"/>
      <c r="C610" s="301"/>
      <c r="D610" s="302"/>
      <c r="E610" s="300"/>
      <c r="F610" s="302"/>
      <c r="G610" s="305"/>
      <c r="H610" s="295"/>
      <c r="I610" s="285"/>
      <c r="J610" s="289"/>
      <c r="K610" s="290"/>
      <c r="L610" s="295"/>
      <c r="M610" s="285"/>
      <c r="N610" s="289"/>
      <c r="O610" s="290"/>
      <c r="P610" s="215"/>
      <c r="Q610" s="216"/>
      <c r="R610" s="217"/>
    </row>
    <row r="611" spans="1:18" ht="4.7" customHeight="1" x14ac:dyDescent="0.15">
      <c r="A611" s="221"/>
      <c r="B611" s="275"/>
      <c r="C611" s="275"/>
      <c r="D611" s="222"/>
      <c r="E611" s="221"/>
      <c r="F611" s="222"/>
      <c r="G611" s="303"/>
      <c r="H611" s="231"/>
      <c r="I611" s="267"/>
      <c r="J611" s="258"/>
      <c r="K611" s="277"/>
      <c r="L611" s="231"/>
      <c r="M611" s="267"/>
      <c r="N611" s="258"/>
      <c r="O611" s="277"/>
      <c r="P611" s="221"/>
      <c r="Q611" s="275"/>
      <c r="R611" s="222"/>
    </row>
    <row r="612" spans="1:18" ht="4.7" customHeight="1" x14ac:dyDescent="0.15">
      <c r="A612" s="212"/>
      <c r="B612" s="213"/>
      <c r="C612" s="213"/>
      <c r="D612" s="214"/>
      <c r="E612" s="212"/>
      <c r="F612" s="214"/>
      <c r="G612" s="304"/>
      <c r="H612" s="280"/>
      <c r="I612" s="296"/>
      <c r="J612" s="278"/>
      <c r="K612" s="279"/>
      <c r="L612" s="280"/>
      <c r="M612" s="296"/>
      <c r="N612" s="278"/>
      <c r="O612" s="279"/>
      <c r="P612" s="212"/>
      <c r="Q612" s="213"/>
      <c r="R612" s="214"/>
    </row>
    <row r="613" spans="1:18" ht="4.7" customHeight="1" x14ac:dyDescent="0.15">
      <c r="A613" s="212"/>
      <c r="B613" s="213"/>
      <c r="C613" s="213"/>
      <c r="D613" s="214"/>
      <c r="E613" s="212"/>
      <c r="F613" s="214"/>
      <c r="G613" s="304"/>
      <c r="H613" s="280"/>
      <c r="I613" s="296"/>
      <c r="J613" s="278"/>
      <c r="K613" s="279"/>
      <c r="L613" s="280"/>
      <c r="M613" s="296"/>
      <c r="N613" s="278"/>
      <c r="O613" s="279"/>
      <c r="P613" s="212"/>
      <c r="Q613" s="213"/>
      <c r="R613" s="214"/>
    </row>
    <row r="614" spans="1:18" ht="4.7" customHeight="1" x14ac:dyDescent="0.15">
      <c r="A614" s="297"/>
      <c r="B614" s="298"/>
      <c r="C614" s="298"/>
      <c r="D614" s="299"/>
      <c r="E614" s="297"/>
      <c r="F614" s="299"/>
      <c r="G614" s="304"/>
      <c r="H614" s="293"/>
      <c r="I614" s="283"/>
      <c r="J614" s="286"/>
      <c r="K614" s="287"/>
      <c r="L614" s="293"/>
      <c r="M614" s="283"/>
      <c r="N614" s="286"/>
      <c r="O614" s="287"/>
      <c r="P614" s="212"/>
      <c r="Q614" s="213"/>
      <c r="R614" s="214"/>
    </row>
    <row r="615" spans="1:18" ht="4.7" customHeight="1" x14ac:dyDescent="0.15">
      <c r="A615" s="297"/>
      <c r="B615" s="298"/>
      <c r="C615" s="298"/>
      <c r="D615" s="299"/>
      <c r="E615" s="297"/>
      <c r="F615" s="299"/>
      <c r="G615" s="304"/>
      <c r="H615" s="294"/>
      <c r="I615" s="284"/>
      <c r="J615" s="288"/>
      <c r="K615" s="287"/>
      <c r="L615" s="294"/>
      <c r="M615" s="284"/>
      <c r="N615" s="288"/>
      <c r="O615" s="287"/>
      <c r="P615" s="212"/>
      <c r="Q615" s="213"/>
      <c r="R615" s="214"/>
    </row>
    <row r="616" spans="1:18" ht="4.7" customHeight="1" x14ac:dyDescent="0.15">
      <c r="A616" s="300"/>
      <c r="B616" s="301"/>
      <c r="C616" s="301"/>
      <c r="D616" s="302"/>
      <c r="E616" s="300"/>
      <c r="F616" s="302"/>
      <c r="G616" s="305"/>
      <c r="H616" s="295"/>
      <c r="I616" s="285"/>
      <c r="J616" s="289"/>
      <c r="K616" s="290"/>
      <c r="L616" s="295"/>
      <c r="M616" s="285"/>
      <c r="N616" s="289"/>
      <c r="O616" s="290"/>
      <c r="P616" s="215"/>
      <c r="Q616" s="216"/>
      <c r="R616" s="217"/>
    </row>
    <row r="617" spans="1:18" ht="4.7" customHeight="1" x14ac:dyDescent="0.15">
      <c r="A617" s="221"/>
      <c r="B617" s="275"/>
      <c r="C617" s="275"/>
      <c r="D617" s="222"/>
      <c r="E617" s="221"/>
      <c r="F617" s="222"/>
      <c r="G617" s="303"/>
      <c r="H617" s="231"/>
      <c r="I617" s="267"/>
      <c r="J617" s="258"/>
      <c r="K617" s="277"/>
      <c r="L617" s="231"/>
      <c r="M617" s="267"/>
      <c r="N617" s="258"/>
      <c r="O617" s="277"/>
      <c r="P617" s="221"/>
      <c r="Q617" s="275"/>
      <c r="R617" s="222"/>
    </row>
    <row r="618" spans="1:18" ht="4.7" customHeight="1" x14ac:dyDescent="0.15">
      <c r="A618" s="212"/>
      <c r="B618" s="213"/>
      <c r="C618" s="213"/>
      <c r="D618" s="214"/>
      <c r="E618" s="212"/>
      <c r="F618" s="214"/>
      <c r="G618" s="304"/>
      <c r="H618" s="280"/>
      <c r="I618" s="296"/>
      <c r="J618" s="278"/>
      <c r="K618" s="279"/>
      <c r="L618" s="280"/>
      <c r="M618" s="296"/>
      <c r="N618" s="278"/>
      <c r="O618" s="279"/>
      <c r="P618" s="212"/>
      <c r="Q618" s="213"/>
      <c r="R618" s="214"/>
    </row>
    <row r="619" spans="1:18" ht="4.7" customHeight="1" x14ac:dyDescent="0.15">
      <c r="A619" s="212"/>
      <c r="B619" s="213"/>
      <c r="C619" s="213"/>
      <c r="D619" s="214"/>
      <c r="E619" s="212"/>
      <c r="F619" s="214"/>
      <c r="G619" s="304"/>
      <c r="H619" s="280"/>
      <c r="I619" s="296"/>
      <c r="J619" s="278"/>
      <c r="K619" s="279"/>
      <c r="L619" s="280"/>
      <c r="M619" s="296"/>
      <c r="N619" s="278"/>
      <c r="O619" s="279"/>
      <c r="P619" s="212"/>
      <c r="Q619" s="213"/>
      <c r="R619" s="214"/>
    </row>
    <row r="620" spans="1:18" ht="4.7" customHeight="1" x14ac:dyDescent="0.15">
      <c r="A620" s="297"/>
      <c r="B620" s="298"/>
      <c r="C620" s="298"/>
      <c r="D620" s="299"/>
      <c r="E620" s="297"/>
      <c r="F620" s="299"/>
      <c r="G620" s="304"/>
      <c r="H620" s="293"/>
      <c r="I620" s="283"/>
      <c r="J620" s="286"/>
      <c r="K620" s="287"/>
      <c r="L620" s="293"/>
      <c r="M620" s="283"/>
      <c r="N620" s="286"/>
      <c r="O620" s="287"/>
      <c r="P620" s="212"/>
      <c r="Q620" s="213"/>
      <c r="R620" s="214"/>
    </row>
    <row r="621" spans="1:18" ht="4.7" customHeight="1" x14ac:dyDescent="0.15">
      <c r="A621" s="297"/>
      <c r="B621" s="298"/>
      <c r="C621" s="298"/>
      <c r="D621" s="299"/>
      <c r="E621" s="297"/>
      <c r="F621" s="299"/>
      <c r="G621" s="304"/>
      <c r="H621" s="294"/>
      <c r="I621" s="284"/>
      <c r="J621" s="288"/>
      <c r="K621" s="287"/>
      <c r="L621" s="294"/>
      <c r="M621" s="284"/>
      <c r="N621" s="288"/>
      <c r="O621" s="287"/>
      <c r="P621" s="212"/>
      <c r="Q621" s="213"/>
      <c r="R621" s="214"/>
    </row>
    <row r="622" spans="1:18" ht="4.7" customHeight="1" x14ac:dyDescent="0.15">
      <c r="A622" s="300"/>
      <c r="B622" s="301"/>
      <c r="C622" s="301"/>
      <c r="D622" s="302"/>
      <c r="E622" s="300"/>
      <c r="F622" s="302"/>
      <c r="G622" s="305"/>
      <c r="H622" s="295"/>
      <c r="I622" s="285"/>
      <c r="J622" s="289"/>
      <c r="K622" s="290"/>
      <c r="L622" s="295"/>
      <c r="M622" s="285"/>
      <c r="N622" s="289"/>
      <c r="O622" s="290"/>
      <c r="P622" s="215"/>
      <c r="Q622" s="216"/>
      <c r="R622" s="217"/>
    </row>
    <row r="623" spans="1:18" ht="4.7" customHeight="1" x14ac:dyDescent="0.15">
      <c r="A623" s="221"/>
      <c r="B623" s="275"/>
      <c r="C623" s="275"/>
      <c r="D623" s="222"/>
      <c r="E623" s="221"/>
      <c r="F623" s="222"/>
      <c r="G623" s="303"/>
      <c r="H623" s="231"/>
      <c r="I623" s="267"/>
      <c r="J623" s="258"/>
      <c r="K623" s="277"/>
      <c r="L623" s="231"/>
      <c r="M623" s="267"/>
      <c r="N623" s="258"/>
      <c r="O623" s="277"/>
      <c r="P623" s="221"/>
      <c r="Q623" s="275"/>
      <c r="R623" s="222"/>
    </row>
    <row r="624" spans="1:18" ht="4.7" customHeight="1" x14ac:dyDescent="0.15">
      <c r="A624" s="212"/>
      <c r="B624" s="213"/>
      <c r="C624" s="213"/>
      <c r="D624" s="214"/>
      <c r="E624" s="212"/>
      <c r="F624" s="214"/>
      <c r="G624" s="304"/>
      <c r="H624" s="280"/>
      <c r="I624" s="296"/>
      <c r="J624" s="278"/>
      <c r="K624" s="279"/>
      <c r="L624" s="280"/>
      <c r="M624" s="296"/>
      <c r="N624" s="278"/>
      <c r="O624" s="279"/>
      <c r="P624" s="212"/>
      <c r="Q624" s="213"/>
      <c r="R624" s="214"/>
    </row>
    <row r="625" spans="1:18" ht="4.7" customHeight="1" x14ac:dyDescent="0.15">
      <c r="A625" s="212"/>
      <c r="B625" s="213"/>
      <c r="C625" s="213"/>
      <c r="D625" s="214"/>
      <c r="E625" s="212"/>
      <c r="F625" s="214"/>
      <c r="G625" s="304"/>
      <c r="H625" s="280"/>
      <c r="I625" s="296"/>
      <c r="J625" s="278"/>
      <c r="K625" s="279"/>
      <c r="L625" s="280"/>
      <c r="M625" s="296"/>
      <c r="N625" s="278"/>
      <c r="O625" s="279"/>
      <c r="P625" s="212"/>
      <c r="Q625" s="213"/>
      <c r="R625" s="214"/>
    </row>
    <row r="626" spans="1:18" ht="4.7" customHeight="1" x14ac:dyDescent="0.15">
      <c r="A626" s="297"/>
      <c r="B626" s="298"/>
      <c r="C626" s="298"/>
      <c r="D626" s="299"/>
      <c r="E626" s="297"/>
      <c r="F626" s="299"/>
      <c r="G626" s="304"/>
      <c r="H626" s="293"/>
      <c r="I626" s="283"/>
      <c r="J626" s="286"/>
      <c r="K626" s="287"/>
      <c r="L626" s="293"/>
      <c r="M626" s="283"/>
      <c r="N626" s="286"/>
      <c r="O626" s="287"/>
      <c r="P626" s="212"/>
      <c r="Q626" s="213"/>
      <c r="R626" s="214"/>
    </row>
    <row r="627" spans="1:18" ht="4.7" customHeight="1" x14ac:dyDescent="0.15">
      <c r="A627" s="297"/>
      <c r="B627" s="298"/>
      <c r="C627" s="298"/>
      <c r="D627" s="299"/>
      <c r="E627" s="297"/>
      <c r="F627" s="299"/>
      <c r="G627" s="304"/>
      <c r="H627" s="294"/>
      <c r="I627" s="284"/>
      <c r="J627" s="288"/>
      <c r="K627" s="287"/>
      <c r="L627" s="294"/>
      <c r="M627" s="284"/>
      <c r="N627" s="288"/>
      <c r="O627" s="287"/>
      <c r="P627" s="212"/>
      <c r="Q627" s="213"/>
      <c r="R627" s="214"/>
    </row>
    <row r="628" spans="1:18" ht="4.7" customHeight="1" x14ac:dyDescent="0.15">
      <c r="A628" s="300"/>
      <c r="B628" s="301"/>
      <c r="C628" s="301"/>
      <c r="D628" s="302"/>
      <c r="E628" s="300"/>
      <c r="F628" s="302"/>
      <c r="G628" s="305"/>
      <c r="H628" s="295"/>
      <c r="I628" s="285"/>
      <c r="J628" s="289"/>
      <c r="K628" s="290"/>
      <c r="L628" s="295"/>
      <c r="M628" s="285"/>
      <c r="N628" s="289"/>
      <c r="O628" s="290"/>
      <c r="P628" s="215"/>
      <c r="Q628" s="216"/>
      <c r="R628" s="217"/>
    </row>
    <row r="629" spans="1:18" ht="4.7" customHeight="1" x14ac:dyDescent="0.15">
      <c r="A629" s="221"/>
      <c r="B629" s="275"/>
      <c r="C629" s="275"/>
      <c r="D629" s="222"/>
      <c r="E629" s="221"/>
      <c r="F629" s="222"/>
      <c r="G629" s="303"/>
      <c r="H629" s="231"/>
      <c r="I629" s="267"/>
      <c r="J629" s="258"/>
      <c r="K629" s="277"/>
      <c r="L629" s="231"/>
      <c r="M629" s="267"/>
      <c r="N629" s="258"/>
      <c r="O629" s="277"/>
      <c r="P629" s="221"/>
      <c r="Q629" s="275"/>
      <c r="R629" s="222"/>
    </row>
    <row r="630" spans="1:18" ht="4.7" customHeight="1" x14ac:dyDescent="0.15">
      <c r="A630" s="212"/>
      <c r="B630" s="213"/>
      <c r="C630" s="213"/>
      <c r="D630" s="214"/>
      <c r="E630" s="212"/>
      <c r="F630" s="214"/>
      <c r="G630" s="304"/>
      <c r="H630" s="280"/>
      <c r="I630" s="296"/>
      <c r="J630" s="278"/>
      <c r="K630" s="279"/>
      <c r="L630" s="280"/>
      <c r="M630" s="296"/>
      <c r="N630" s="278"/>
      <c r="O630" s="279"/>
      <c r="P630" s="212"/>
      <c r="Q630" s="213"/>
      <c r="R630" s="214"/>
    </row>
    <row r="631" spans="1:18" ht="4.7" customHeight="1" x14ac:dyDescent="0.15">
      <c r="A631" s="212"/>
      <c r="B631" s="213"/>
      <c r="C631" s="213"/>
      <c r="D631" s="214"/>
      <c r="E631" s="212"/>
      <c r="F631" s="214"/>
      <c r="G631" s="304"/>
      <c r="H631" s="280"/>
      <c r="I631" s="296"/>
      <c r="J631" s="278"/>
      <c r="K631" s="279"/>
      <c r="L631" s="280"/>
      <c r="M631" s="296"/>
      <c r="N631" s="278"/>
      <c r="O631" s="279"/>
      <c r="P631" s="212"/>
      <c r="Q631" s="213"/>
      <c r="R631" s="214"/>
    </row>
    <row r="632" spans="1:18" ht="4.7" customHeight="1" x14ac:dyDescent="0.15">
      <c r="A632" s="297"/>
      <c r="B632" s="298"/>
      <c r="C632" s="298"/>
      <c r="D632" s="299"/>
      <c r="E632" s="297"/>
      <c r="F632" s="299"/>
      <c r="G632" s="304"/>
      <c r="H632" s="293"/>
      <c r="I632" s="283"/>
      <c r="J632" s="286"/>
      <c r="K632" s="287"/>
      <c r="L632" s="293"/>
      <c r="M632" s="283"/>
      <c r="N632" s="286"/>
      <c r="O632" s="287"/>
      <c r="P632" s="212"/>
      <c r="Q632" s="213"/>
      <c r="R632" s="214"/>
    </row>
    <row r="633" spans="1:18" ht="4.7" customHeight="1" x14ac:dyDescent="0.15">
      <c r="A633" s="297"/>
      <c r="B633" s="298"/>
      <c r="C633" s="298"/>
      <c r="D633" s="299"/>
      <c r="E633" s="297"/>
      <c r="F633" s="299"/>
      <c r="G633" s="304"/>
      <c r="H633" s="294"/>
      <c r="I633" s="284"/>
      <c r="J633" s="288"/>
      <c r="K633" s="287"/>
      <c r="L633" s="294"/>
      <c r="M633" s="284"/>
      <c r="N633" s="288"/>
      <c r="O633" s="287"/>
      <c r="P633" s="212"/>
      <c r="Q633" s="213"/>
      <c r="R633" s="214"/>
    </row>
    <row r="634" spans="1:18" ht="4.7" customHeight="1" x14ac:dyDescent="0.15">
      <c r="A634" s="300"/>
      <c r="B634" s="301"/>
      <c r="C634" s="301"/>
      <c r="D634" s="302"/>
      <c r="E634" s="300"/>
      <c r="F634" s="302"/>
      <c r="G634" s="305"/>
      <c r="H634" s="295"/>
      <c r="I634" s="285"/>
      <c r="J634" s="289"/>
      <c r="K634" s="290"/>
      <c r="L634" s="295"/>
      <c r="M634" s="285"/>
      <c r="N634" s="289"/>
      <c r="O634" s="290"/>
      <c r="P634" s="215"/>
      <c r="Q634" s="216"/>
      <c r="R634" s="217"/>
    </row>
    <row r="635" spans="1:18" ht="4.7" customHeight="1" x14ac:dyDescent="0.15">
      <c r="A635" s="221"/>
      <c r="B635" s="275"/>
      <c r="C635" s="275"/>
      <c r="D635" s="222"/>
      <c r="E635" s="221"/>
      <c r="F635" s="222"/>
      <c r="G635" s="303"/>
      <c r="H635" s="231"/>
      <c r="I635" s="267"/>
      <c r="J635" s="258"/>
      <c r="K635" s="277"/>
      <c r="L635" s="231"/>
      <c r="M635" s="267"/>
      <c r="N635" s="258"/>
      <c r="O635" s="277"/>
      <c r="P635" s="221"/>
      <c r="Q635" s="275"/>
      <c r="R635" s="222"/>
    </row>
    <row r="636" spans="1:18" ht="4.7" customHeight="1" x14ac:dyDescent="0.15">
      <c r="A636" s="212"/>
      <c r="B636" s="213"/>
      <c r="C636" s="213"/>
      <c r="D636" s="214"/>
      <c r="E636" s="212"/>
      <c r="F636" s="214"/>
      <c r="G636" s="304"/>
      <c r="H636" s="280"/>
      <c r="I636" s="296"/>
      <c r="J636" s="278"/>
      <c r="K636" s="279"/>
      <c r="L636" s="280"/>
      <c r="M636" s="296"/>
      <c r="N636" s="278"/>
      <c r="O636" s="279"/>
      <c r="P636" s="212"/>
      <c r="Q636" s="213"/>
      <c r="R636" s="214"/>
    </row>
    <row r="637" spans="1:18" ht="4.7" customHeight="1" x14ac:dyDescent="0.15">
      <c r="A637" s="212"/>
      <c r="B637" s="213"/>
      <c r="C637" s="213"/>
      <c r="D637" s="214"/>
      <c r="E637" s="212"/>
      <c r="F637" s="214"/>
      <c r="G637" s="304"/>
      <c r="H637" s="280"/>
      <c r="I637" s="296"/>
      <c r="J637" s="278"/>
      <c r="K637" s="279"/>
      <c r="L637" s="280"/>
      <c r="M637" s="296"/>
      <c r="N637" s="278"/>
      <c r="O637" s="279"/>
      <c r="P637" s="212"/>
      <c r="Q637" s="213"/>
      <c r="R637" s="214"/>
    </row>
    <row r="638" spans="1:18" ht="4.7" customHeight="1" x14ac:dyDescent="0.15">
      <c r="A638" s="297"/>
      <c r="B638" s="298"/>
      <c r="C638" s="298"/>
      <c r="D638" s="299"/>
      <c r="E638" s="297"/>
      <c r="F638" s="299"/>
      <c r="G638" s="304"/>
      <c r="H638" s="293"/>
      <c r="I638" s="283"/>
      <c r="J638" s="286"/>
      <c r="K638" s="287"/>
      <c r="L638" s="293"/>
      <c r="M638" s="283"/>
      <c r="N638" s="286"/>
      <c r="O638" s="287"/>
      <c r="P638" s="212"/>
      <c r="Q638" s="213"/>
      <c r="R638" s="214"/>
    </row>
    <row r="639" spans="1:18" ht="4.7" customHeight="1" x14ac:dyDescent="0.15">
      <c r="A639" s="297"/>
      <c r="B639" s="298"/>
      <c r="C639" s="298"/>
      <c r="D639" s="299"/>
      <c r="E639" s="297"/>
      <c r="F639" s="299"/>
      <c r="G639" s="304"/>
      <c r="H639" s="294"/>
      <c r="I639" s="284"/>
      <c r="J639" s="288"/>
      <c r="K639" s="287"/>
      <c r="L639" s="294"/>
      <c r="M639" s="284"/>
      <c r="N639" s="288"/>
      <c r="O639" s="287"/>
      <c r="P639" s="212"/>
      <c r="Q639" s="213"/>
      <c r="R639" s="214"/>
    </row>
    <row r="640" spans="1:18" ht="4.7" customHeight="1" x14ac:dyDescent="0.15">
      <c r="A640" s="300"/>
      <c r="B640" s="301"/>
      <c r="C640" s="301"/>
      <c r="D640" s="302"/>
      <c r="E640" s="300"/>
      <c r="F640" s="302"/>
      <c r="G640" s="305"/>
      <c r="H640" s="295"/>
      <c r="I640" s="285"/>
      <c r="J640" s="289"/>
      <c r="K640" s="290"/>
      <c r="L640" s="295"/>
      <c r="M640" s="285"/>
      <c r="N640" s="289"/>
      <c r="O640" s="290"/>
      <c r="P640" s="215"/>
      <c r="Q640" s="216"/>
      <c r="R640" s="217"/>
    </row>
    <row r="641" spans="1:18" ht="4.7" customHeight="1" x14ac:dyDescent="0.15">
      <c r="A641" s="221"/>
      <c r="B641" s="275"/>
      <c r="C641" s="275"/>
      <c r="D641" s="222"/>
      <c r="E641" s="221"/>
      <c r="F641" s="222"/>
      <c r="G641" s="303"/>
      <c r="H641" s="231"/>
      <c r="I641" s="267"/>
      <c r="J641" s="258"/>
      <c r="K641" s="277"/>
      <c r="L641" s="231"/>
      <c r="M641" s="267"/>
      <c r="N641" s="258"/>
      <c r="O641" s="277"/>
      <c r="P641" s="221"/>
      <c r="Q641" s="275"/>
      <c r="R641" s="222"/>
    </row>
    <row r="642" spans="1:18" ht="4.7" customHeight="1" x14ac:dyDescent="0.15">
      <c r="A642" s="212"/>
      <c r="B642" s="213"/>
      <c r="C642" s="213"/>
      <c r="D642" s="214"/>
      <c r="E642" s="212"/>
      <c r="F642" s="214"/>
      <c r="G642" s="304"/>
      <c r="H642" s="280"/>
      <c r="I642" s="296"/>
      <c r="J642" s="278"/>
      <c r="K642" s="279"/>
      <c r="L642" s="280"/>
      <c r="M642" s="296"/>
      <c r="N642" s="278"/>
      <c r="O642" s="279"/>
      <c r="P642" s="212"/>
      <c r="Q642" s="213"/>
      <c r="R642" s="214"/>
    </row>
    <row r="643" spans="1:18" ht="4.7" customHeight="1" x14ac:dyDescent="0.15">
      <c r="A643" s="212"/>
      <c r="B643" s="213"/>
      <c r="C643" s="213"/>
      <c r="D643" s="214"/>
      <c r="E643" s="212"/>
      <c r="F643" s="214"/>
      <c r="G643" s="304"/>
      <c r="H643" s="280"/>
      <c r="I643" s="296"/>
      <c r="J643" s="278"/>
      <c r="K643" s="279"/>
      <c r="L643" s="280"/>
      <c r="M643" s="296"/>
      <c r="N643" s="278"/>
      <c r="O643" s="279"/>
      <c r="P643" s="212"/>
      <c r="Q643" s="213"/>
      <c r="R643" s="214"/>
    </row>
    <row r="644" spans="1:18" ht="4.7" customHeight="1" x14ac:dyDescent="0.15">
      <c r="A644" s="297"/>
      <c r="B644" s="298"/>
      <c r="C644" s="298"/>
      <c r="D644" s="299"/>
      <c r="E644" s="297"/>
      <c r="F644" s="299"/>
      <c r="G644" s="304"/>
      <c r="H644" s="293"/>
      <c r="I644" s="283"/>
      <c r="J644" s="286"/>
      <c r="K644" s="287"/>
      <c r="L644" s="293"/>
      <c r="M644" s="283"/>
      <c r="N644" s="286"/>
      <c r="O644" s="287"/>
      <c r="P644" s="212"/>
      <c r="Q644" s="213"/>
      <c r="R644" s="214"/>
    </row>
    <row r="645" spans="1:18" ht="4.7" customHeight="1" x14ac:dyDescent="0.15">
      <c r="A645" s="297"/>
      <c r="B645" s="298"/>
      <c r="C645" s="298"/>
      <c r="D645" s="299"/>
      <c r="E645" s="297"/>
      <c r="F645" s="299"/>
      <c r="G645" s="304"/>
      <c r="H645" s="294"/>
      <c r="I645" s="284"/>
      <c r="J645" s="288"/>
      <c r="K645" s="287"/>
      <c r="L645" s="294"/>
      <c r="M645" s="284"/>
      <c r="N645" s="288"/>
      <c r="O645" s="287"/>
      <c r="P645" s="212"/>
      <c r="Q645" s="213"/>
      <c r="R645" s="214"/>
    </row>
    <row r="646" spans="1:18" ht="4.7" customHeight="1" x14ac:dyDescent="0.15">
      <c r="A646" s="300"/>
      <c r="B646" s="301"/>
      <c r="C646" s="301"/>
      <c r="D646" s="302"/>
      <c r="E646" s="300"/>
      <c r="F646" s="302"/>
      <c r="G646" s="305"/>
      <c r="H646" s="295"/>
      <c r="I646" s="285"/>
      <c r="J646" s="289"/>
      <c r="K646" s="290"/>
      <c r="L646" s="295"/>
      <c r="M646" s="285"/>
      <c r="N646" s="289"/>
      <c r="O646" s="290"/>
      <c r="P646" s="215"/>
      <c r="Q646" s="216"/>
      <c r="R646" s="217"/>
    </row>
    <row r="647" spans="1:18" ht="4.7" customHeight="1" x14ac:dyDescent="0.15">
      <c r="A647" s="221"/>
      <c r="B647" s="275"/>
      <c r="C647" s="275"/>
      <c r="D647" s="222"/>
      <c r="E647" s="221"/>
      <c r="F647" s="222"/>
      <c r="G647" s="303"/>
      <c r="H647" s="231"/>
      <c r="I647" s="267"/>
      <c r="J647" s="258"/>
      <c r="K647" s="277"/>
      <c r="L647" s="231"/>
      <c r="M647" s="267"/>
      <c r="N647" s="258"/>
      <c r="O647" s="277"/>
      <c r="P647" s="221"/>
      <c r="Q647" s="275"/>
      <c r="R647" s="222"/>
    </row>
    <row r="648" spans="1:18" ht="4.7" customHeight="1" x14ac:dyDescent="0.15">
      <c r="A648" s="212"/>
      <c r="B648" s="213"/>
      <c r="C648" s="213"/>
      <c r="D648" s="214"/>
      <c r="E648" s="212"/>
      <c r="F648" s="214"/>
      <c r="G648" s="304"/>
      <c r="H648" s="280"/>
      <c r="I648" s="296"/>
      <c r="J648" s="278"/>
      <c r="K648" s="279"/>
      <c r="L648" s="280"/>
      <c r="M648" s="296"/>
      <c r="N648" s="278"/>
      <c r="O648" s="279"/>
      <c r="P648" s="212"/>
      <c r="Q648" s="213"/>
      <c r="R648" s="214"/>
    </row>
    <row r="649" spans="1:18" ht="4.7" customHeight="1" x14ac:dyDescent="0.15">
      <c r="A649" s="212"/>
      <c r="B649" s="213"/>
      <c r="C649" s="213"/>
      <c r="D649" s="214"/>
      <c r="E649" s="212"/>
      <c r="F649" s="214"/>
      <c r="G649" s="304"/>
      <c r="H649" s="280"/>
      <c r="I649" s="296"/>
      <c r="J649" s="278"/>
      <c r="K649" s="279"/>
      <c r="L649" s="280"/>
      <c r="M649" s="296"/>
      <c r="N649" s="278"/>
      <c r="O649" s="279"/>
      <c r="P649" s="212"/>
      <c r="Q649" s="213"/>
      <c r="R649" s="214"/>
    </row>
    <row r="650" spans="1:18" ht="4.7" customHeight="1" x14ac:dyDescent="0.15">
      <c r="A650" s="297"/>
      <c r="B650" s="298"/>
      <c r="C650" s="298"/>
      <c r="D650" s="299"/>
      <c r="E650" s="297"/>
      <c r="F650" s="299"/>
      <c r="G650" s="304"/>
      <c r="H650" s="293"/>
      <c r="I650" s="283"/>
      <c r="J650" s="286"/>
      <c r="K650" s="287"/>
      <c r="L650" s="293"/>
      <c r="M650" s="283"/>
      <c r="N650" s="286"/>
      <c r="O650" s="287"/>
      <c r="P650" s="212"/>
      <c r="Q650" s="213"/>
      <c r="R650" s="214"/>
    </row>
    <row r="651" spans="1:18" ht="4.7" customHeight="1" x14ac:dyDescent="0.15">
      <c r="A651" s="297"/>
      <c r="B651" s="298"/>
      <c r="C651" s="298"/>
      <c r="D651" s="299"/>
      <c r="E651" s="297"/>
      <c r="F651" s="299"/>
      <c r="G651" s="304"/>
      <c r="H651" s="294"/>
      <c r="I651" s="284"/>
      <c r="J651" s="288"/>
      <c r="K651" s="287"/>
      <c r="L651" s="294"/>
      <c r="M651" s="284"/>
      <c r="N651" s="288"/>
      <c r="O651" s="287"/>
      <c r="P651" s="212"/>
      <c r="Q651" s="213"/>
      <c r="R651" s="214"/>
    </row>
    <row r="652" spans="1:18" ht="4.7" customHeight="1" x14ac:dyDescent="0.15">
      <c r="A652" s="300"/>
      <c r="B652" s="301"/>
      <c r="C652" s="301"/>
      <c r="D652" s="302"/>
      <c r="E652" s="300"/>
      <c r="F652" s="302"/>
      <c r="G652" s="305"/>
      <c r="H652" s="295"/>
      <c r="I652" s="285"/>
      <c r="J652" s="289"/>
      <c r="K652" s="290"/>
      <c r="L652" s="295"/>
      <c r="M652" s="285"/>
      <c r="N652" s="289"/>
      <c r="O652" s="290"/>
      <c r="P652" s="215"/>
      <c r="Q652" s="216"/>
      <c r="R652" s="217"/>
    </row>
    <row r="653" spans="1:18" ht="4.7" customHeight="1" x14ac:dyDescent="0.15">
      <c r="A653" s="221"/>
      <c r="B653" s="275"/>
      <c r="C653" s="275"/>
      <c r="D653" s="222"/>
      <c r="E653" s="221"/>
      <c r="F653" s="222"/>
      <c r="G653" s="303"/>
      <c r="H653" s="231"/>
      <c r="I653" s="267"/>
      <c r="J653" s="258"/>
      <c r="K653" s="277"/>
      <c r="L653" s="231"/>
      <c r="M653" s="267"/>
      <c r="N653" s="258"/>
      <c r="O653" s="277"/>
      <c r="P653" s="221"/>
      <c r="Q653" s="275"/>
      <c r="R653" s="222"/>
    </row>
    <row r="654" spans="1:18" ht="4.7" customHeight="1" x14ac:dyDescent="0.15">
      <c r="A654" s="212"/>
      <c r="B654" s="213"/>
      <c r="C654" s="213"/>
      <c r="D654" s="214"/>
      <c r="E654" s="212"/>
      <c r="F654" s="214"/>
      <c r="G654" s="304"/>
      <c r="H654" s="280"/>
      <c r="I654" s="296"/>
      <c r="J654" s="278"/>
      <c r="K654" s="279"/>
      <c r="L654" s="280"/>
      <c r="M654" s="296"/>
      <c r="N654" s="278"/>
      <c r="O654" s="279"/>
      <c r="P654" s="212"/>
      <c r="Q654" s="213"/>
      <c r="R654" s="214"/>
    </row>
    <row r="655" spans="1:18" ht="4.7" customHeight="1" x14ac:dyDescent="0.15">
      <c r="A655" s="212"/>
      <c r="B655" s="213"/>
      <c r="C655" s="213"/>
      <c r="D655" s="214"/>
      <c r="E655" s="212"/>
      <c r="F655" s="214"/>
      <c r="G655" s="304"/>
      <c r="H655" s="280"/>
      <c r="I655" s="296"/>
      <c r="J655" s="278"/>
      <c r="K655" s="279"/>
      <c r="L655" s="280"/>
      <c r="M655" s="296"/>
      <c r="N655" s="278"/>
      <c r="O655" s="279"/>
      <c r="P655" s="212"/>
      <c r="Q655" s="213"/>
      <c r="R655" s="214"/>
    </row>
    <row r="656" spans="1:18" ht="4.7" customHeight="1" x14ac:dyDescent="0.15">
      <c r="A656" s="297"/>
      <c r="B656" s="298"/>
      <c r="C656" s="298"/>
      <c r="D656" s="299"/>
      <c r="E656" s="297"/>
      <c r="F656" s="299"/>
      <c r="G656" s="304"/>
      <c r="H656" s="293"/>
      <c r="I656" s="283"/>
      <c r="J656" s="286"/>
      <c r="K656" s="287"/>
      <c r="L656" s="293"/>
      <c r="M656" s="283"/>
      <c r="N656" s="286"/>
      <c r="O656" s="287"/>
      <c r="P656" s="212"/>
      <c r="Q656" s="213"/>
      <c r="R656" s="214"/>
    </row>
    <row r="657" spans="1:18" ht="4.7" customHeight="1" x14ac:dyDescent="0.15">
      <c r="A657" s="297"/>
      <c r="B657" s="298"/>
      <c r="C657" s="298"/>
      <c r="D657" s="299"/>
      <c r="E657" s="297"/>
      <c r="F657" s="299"/>
      <c r="G657" s="304"/>
      <c r="H657" s="294"/>
      <c r="I657" s="284"/>
      <c r="J657" s="288"/>
      <c r="K657" s="287"/>
      <c r="L657" s="294"/>
      <c r="M657" s="284"/>
      <c r="N657" s="288"/>
      <c r="O657" s="287"/>
      <c r="P657" s="212"/>
      <c r="Q657" s="213"/>
      <c r="R657" s="214"/>
    </row>
    <row r="658" spans="1:18" ht="4.7" customHeight="1" x14ac:dyDescent="0.15">
      <c r="A658" s="300"/>
      <c r="B658" s="301"/>
      <c r="C658" s="301"/>
      <c r="D658" s="302"/>
      <c r="E658" s="300"/>
      <c r="F658" s="302"/>
      <c r="G658" s="305"/>
      <c r="H658" s="295"/>
      <c r="I658" s="285"/>
      <c r="J658" s="289"/>
      <c r="K658" s="290"/>
      <c r="L658" s="295"/>
      <c r="M658" s="285"/>
      <c r="N658" s="289"/>
      <c r="O658" s="290"/>
      <c r="P658" s="215"/>
      <c r="Q658" s="216"/>
      <c r="R658" s="217"/>
    </row>
    <row r="659" spans="1:18" ht="4.7" customHeight="1" x14ac:dyDescent="0.15">
      <c r="A659" s="221"/>
      <c r="B659" s="275"/>
      <c r="C659" s="275"/>
      <c r="D659" s="222"/>
      <c r="E659" s="221"/>
      <c r="F659" s="222"/>
      <c r="G659" s="303" t="s">
        <v>143</v>
      </c>
      <c r="H659" s="231"/>
      <c r="I659" s="267"/>
      <c r="J659" s="258"/>
      <c r="K659" s="277"/>
      <c r="L659" s="231"/>
      <c r="M659" s="267"/>
      <c r="N659" s="258"/>
      <c r="O659" s="277"/>
      <c r="P659" s="221"/>
      <c r="Q659" s="275"/>
      <c r="R659" s="222"/>
    </row>
    <row r="660" spans="1:18" ht="4.7" customHeight="1" x14ac:dyDescent="0.15">
      <c r="A660" s="212"/>
      <c r="B660" s="213"/>
      <c r="C660" s="213"/>
      <c r="D660" s="214"/>
      <c r="E660" s="212"/>
      <c r="F660" s="214"/>
      <c r="G660" s="304"/>
      <c r="H660" s="280"/>
      <c r="I660" s="296"/>
      <c r="J660" s="278"/>
      <c r="K660" s="279"/>
      <c r="L660" s="280"/>
      <c r="M660" s="296"/>
      <c r="N660" s="278"/>
      <c r="O660" s="279"/>
      <c r="P660" s="212"/>
      <c r="Q660" s="213"/>
      <c r="R660" s="214"/>
    </row>
    <row r="661" spans="1:18" ht="4.7" customHeight="1" x14ac:dyDescent="0.15">
      <c r="A661" s="212"/>
      <c r="B661" s="213"/>
      <c r="C661" s="213"/>
      <c r="D661" s="214"/>
      <c r="E661" s="212"/>
      <c r="F661" s="214"/>
      <c r="G661" s="304"/>
      <c r="H661" s="280"/>
      <c r="I661" s="296"/>
      <c r="J661" s="278"/>
      <c r="K661" s="279"/>
      <c r="L661" s="280"/>
      <c r="M661" s="296"/>
      <c r="N661" s="278"/>
      <c r="O661" s="279"/>
      <c r="P661" s="212"/>
      <c r="Q661" s="213"/>
      <c r="R661" s="214"/>
    </row>
    <row r="662" spans="1:18" ht="4.7" customHeight="1" x14ac:dyDescent="0.15">
      <c r="A662" s="297" t="s">
        <v>195</v>
      </c>
      <c r="B662" s="298"/>
      <c r="C662" s="298"/>
      <c r="D662" s="299"/>
      <c r="E662" s="297"/>
      <c r="F662" s="299"/>
      <c r="G662" s="304"/>
      <c r="H662" s="293">
        <v>10</v>
      </c>
      <c r="I662" s="283" t="s">
        <v>196</v>
      </c>
      <c r="J662" s="286"/>
      <c r="K662" s="287"/>
      <c r="L662" s="293"/>
      <c r="M662" s="283"/>
      <c r="N662" s="286"/>
      <c r="O662" s="287"/>
      <c r="P662" s="212"/>
      <c r="Q662" s="213"/>
      <c r="R662" s="214"/>
    </row>
    <row r="663" spans="1:18" ht="4.7" customHeight="1" x14ac:dyDescent="0.15">
      <c r="A663" s="297"/>
      <c r="B663" s="298"/>
      <c r="C663" s="298"/>
      <c r="D663" s="299"/>
      <c r="E663" s="297"/>
      <c r="F663" s="299"/>
      <c r="G663" s="304"/>
      <c r="H663" s="294"/>
      <c r="I663" s="284"/>
      <c r="J663" s="288"/>
      <c r="K663" s="287"/>
      <c r="L663" s="294"/>
      <c r="M663" s="284"/>
      <c r="N663" s="288"/>
      <c r="O663" s="287"/>
      <c r="P663" s="212"/>
      <c r="Q663" s="213"/>
      <c r="R663" s="214"/>
    </row>
    <row r="664" spans="1:18" ht="4.7" customHeight="1" x14ac:dyDescent="0.15">
      <c r="A664" s="300"/>
      <c r="B664" s="301"/>
      <c r="C664" s="301"/>
      <c r="D664" s="302"/>
      <c r="E664" s="300"/>
      <c r="F664" s="302"/>
      <c r="G664" s="305"/>
      <c r="H664" s="295"/>
      <c r="I664" s="285"/>
      <c r="J664" s="289"/>
      <c r="K664" s="290"/>
      <c r="L664" s="295"/>
      <c r="M664" s="285"/>
      <c r="N664" s="289"/>
      <c r="O664" s="290"/>
      <c r="P664" s="215"/>
      <c r="Q664" s="216"/>
      <c r="R664" s="217"/>
    </row>
    <row r="665" spans="1:18" ht="4.7" customHeight="1" x14ac:dyDescent="0.15">
      <c r="A665" s="221"/>
      <c r="B665" s="275"/>
      <c r="C665" s="275"/>
      <c r="D665" s="222"/>
      <c r="E665" s="221"/>
      <c r="F665" s="222"/>
      <c r="G665" s="303" t="s">
        <v>143</v>
      </c>
      <c r="H665" s="231"/>
      <c r="I665" s="267"/>
      <c r="J665" s="258"/>
      <c r="K665" s="277"/>
      <c r="L665" s="231"/>
      <c r="M665" s="267"/>
      <c r="N665" s="258"/>
      <c r="O665" s="277"/>
      <c r="P665" s="221"/>
      <c r="Q665" s="275"/>
      <c r="R665" s="222"/>
    </row>
    <row r="666" spans="1:18" ht="4.7" customHeight="1" x14ac:dyDescent="0.15">
      <c r="A666" s="212"/>
      <c r="B666" s="213"/>
      <c r="C666" s="213"/>
      <c r="D666" s="214"/>
      <c r="E666" s="212"/>
      <c r="F666" s="214"/>
      <c r="G666" s="304"/>
      <c r="H666" s="280"/>
      <c r="I666" s="296"/>
      <c r="J666" s="278"/>
      <c r="K666" s="279"/>
      <c r="L666" s="280"/>
      <c r="M666" s="296"/>
      <c r="N666" s="278"/>
      <c r="O666" s="279"/>
      <c r="P666" s="212"/>
      <c r="Q666" s="213"/>
      <c r="R666" s="214"/>
    </row>
    <row r="667" spans="1:18" ht="4.7" customHeight="1" x14ac:dyDescent="0.15">
      <c r="A667" s="212"/>
      <c r="B667" s="213"/>
      <c r="C667" s="213"/>
      <c r="D667" s="214"/>
      <c r="E667" s="212"/>
      <c r="F667" s="214"/>
      <c r="G667" s="304"/>
      <c r="H667" s="280"/>
      <c r="I667" s="296"/>
      <c r="J667" s="278"/>
      <c r="K667" s="279"/>
      <c r="L667" s="280"/>
      <c r="M667" s="296"/>
      <c r="N667" s="278"/>
      <c r="O667" s="279"/>
      <c r="P667" s="212"/>
      <c r="Q667" s="213"/>
      <c r="R667" s="214"/>
    </row>
    <row r="668" spans="1:18" ht="4.7" customHeight="1" x14ac:dyDescent="0.15">
      <c r="A668" s="297" t="s">
        <v>197</v>
      </c>
      <c r="B668" s="298"/>
      <c r="C668" s="298"/>
      <c r="D668" s="299"/>
      <c r="E668" s="297"/>
      <c r="F668" s="299"/>
      <c r="G668" s="304"/>
      <c r="H668" s="293">
        <v>1</v>
      </c>
      <c r="I668" s="283" t="s">
        <v>196</v>
      </c>
      <c r="J668" s="286"/>
      <c r="K668" s="287"/>
      <c r="L668" s="293"/>
      <c r="M668" s="283"/>
      <c r="N668" s="286"/>
      <c r="O668" s="287"/>
      <c r="P668" s="212"/>
      <c r="Q668" s="213"/>
      <c r="R668" s="214"/>
    </row>
    <row r="669" spans="1:18" ht="4.7" customHeight="1" x14ac:dyDescent="0.15">
      <c r="A669" s="297"/>
      <c r="B669" s="298"/>
      <c r="C669" s="298"/>
      <c r="D669" s="299"/>
      <c r="E669" s="297"/>
      <c r="F669" s="299"/>
      <c r="G669" s="304"/>
      <c r="H669" s="294"/>
      <c r="I669" s="284"/>
      <c r="J669" s="288"/>
      <c r="K669" s="287"/>
      <c r="L669" s="294"/>
      <c r="M669" s="284"/>
      <c r="N669" s="288"/>
      <c r="O669" s="287"/>
      <c r="P669" s="212"/>
      <c r="Q669" s="213"/>
      <c r="R669" s="214"/>
    </row>
    <row r="670" spans="1:18" ht="4.7" customHeight="1" x14ac:dyDescent="0.15">
      <c r="A670" s="300"/>
      <c r="B670" s="301"/>
      <c r="C670" s="301"/>
      <c r="D670" s="302"/>
      <c r="E670" s="300"/>
      <c r="F670" s="302"/>
      <c r="G670" s="305"/>
      <c r="H670" s="295"/>
      <c r="I670" s="285"/>
      <c r="J670" s="289"/>
      <c r="K670" s="290"/>
      <c r="L670" s="295"/>
      <c r="M670" s="285"/>
      <c r="N670" s="289"/>
      <c r="O670" s="290"/>
      <c r="P670" s="215"/>
      <c r="Q670" s="216"/>
      <c r="R670" s="217"/>
    </row>
    <row r="673" spans="1:18" ht="31.5" customHeight="1" x14ac:dyDescent="0.15">
      <c r="P673" s="94" t="s">
        <v>102</v>
      </c>
      <c r="Q673" s="74"/>
      <c r="R673" s="74"/>
    </row>
    <row r="674" spans="1:18" s="29" customFormat="1" ht="8.1" customHeight="1" x14ac:dyDescent="0.15">
      <c r="A674" s="26"/>
      <c r="B674" s="27"/>
      <c r="C674" s="27"/>
      <c r="D674" s="27"/>
      <c r="E674" s="27"/>
      <c r="F674" s="27"/>
      <c r="G674" s="27"/>
      <c r="H674" s="27"/>
      <c r="I674" s="27"/>
      <c r="J674" s="27"/>
      <c r="K674" s="27"/>
      <c r="L674" s="27"/>
      <c r="M674" s="27"/>
      <c r="N674" s="27"/>
      <c r="O674" s="27"/>
      <c r="P674" s="27"/>
      <c r="Q674" s="27"/>
      <c r="R674" s="28"/>
    </row>
    <row r="675" spans="1:18" s="29" customFormat="1" ht="14.1" customHeight="1" x14ac:dyDescent="0.15">
      <c r="A675" s="33"/>
      <c r="D675" s="306" t="s">
        <v>64</v>
      </c>
      <c r="E675" s="199"/>
      <c r="F675" s="199"/>
      <c r="G675" s="61"/>
      <c r="H675" s="29" t="s">
        <v>124</v>
      </c>
      <c r="I675" s="38"/>
      <c r="J675" s="38"/>
      <c r="K675" s="29" t="s">
        <v>125</v>
      </c>
      <c r="R675" s="31"/>
    </row>
    <row r="676" spans="1:18" s="29" customFormat="1" ht="14.1" customHeight="1" x14ac:dyDescent="0.15">
      <c r="A676" s="64" t="s">
        <v>11</v>
      </c>
      <c r="B676" s="37" t="s">
        <v>214</v>
      </c>
      <c r="C676" s="65" t="s">
        <v>12</v>
      </c>
      <c r="D676" s="199"/>
      <c r="E676" s="199"/>
      <c r="F676" s="199"/>
      <c r="G676" s="61"/>
      <c r="O676" s="63">
        <v>100</v>
      </c>
      <c r="P676" s="32" t="s">
        <v>105</v>
      </c>
      <c r="Q676" s="32" t="s">
        <v>2</v>
      </c>
      <c r="R676" s="31"/>
    </row>
    <row r="677" spans="1:18" s="29" customFormat="1" ht="14.1" customHeight="1" x14ac:dyDescent="0.25">
      <c r="A677" s="33"/>
      <c r="D677" s="199"/>
      <c r="E677" s="199"/>
      <c r="F677" s="199"/>
      <c r="G677" s="62"/>
      <c r="H677" s="29" t="s">
        <v>79</v>
      </c>
      <c r="I677" s="38"/>
      <c r="J677" s="38"/>
      <c r="K677" s="29" t="s">
        <v>126</v>
      </c>
      <c r="O677" s="174" t="s">
        <v>39</v>
      </c>
      <c r="P677" s="174"/>
      <c r="Q677" s="174"/>
      <c r="R677" s="31"/>
    </row>
    <row r="678" spans="1:18" s="29" customFormat="1" ht="8.1" customHeight="1" x14ac:dyDescent="0.15">
      <c r="A678" s="34"/>
      <c r="B678" s="35"/>
      <c r="C678" s="35"/>
      <c r="D678" s="35"/>
      <c r="E678" s="35"/>
      <c r="F678" s="35"/>
      <c r="G678" s="35"/>
      <c r="H678" s="35"/>
      <c r="I678" s="35"/>
      <c r="J678" s="35"/>
      <c r="K678" s="35"/>
      <c r="L678" s="35"/>
      <c r="M678" s="35"/>
      <c r="N678" s="35"/>
      <c r="O678" s="35"/>
      <c r="P678" s="35"/>
      <c r="Q678" s="35"/>
      <c r="R678" s="36"/>
    </row>
    <row r="679" spans="1:18" ht="14.1" customHeight="1" x14ac:dyDescent="0.15">
      <c r="A679" s="125" t="s">
        <v>22</v>
      </c>
      <c r="B679" s="121"/>
      <c r="C679" s="121"/>
      <c r="D679" s="122"/>
      <c r="E679" s="276" t="s">
        <v>63</v>
      </c>
      <c r="F679" s="122"/>
      <c r="G679" s="206" t="s">
        <v>73</v>
      </c>
      <c r="H679" s="125" t="s">
        <v>66</v>
      </c>
      <c r="I679" s="121"/>
      <c r="J679" s="121"/>
      <c r="K679" s="122"/>
      <c r="L679" s="125" t="s">
        <v>67</v>
      </c>
      <c r="M679" s="121"/>
      <c r="N679" s="121"/>
      <c r="O679" s="122"/>
      <c r="P679" s="125" t="s">
        <v>29</v>
      </c>
      <c r="Q679" s="121"/>
      <c r="R679" s="310"/>
    </row>
    <row r="680" spans="1:18" ht="14.1" customHeight="1" x14ac:dyDescent="0.15">
      <c r="A680" s="202"/>
      <c r="B680" s="176"/>
      <c r="C680" s="176"/>
      <c r="D680" s="190"/>
      <c r="E680" s="202"/>
      <c r="F680" s="190"/>
      <c r="G680" s="207"/>
      <c r="H680" s="307"/>
      <c r="I680" s="308"/>
      <c r="J680" s="308"/>
      <c r="K680" s="309"/>
      <c r="L680" s="307"/>
      <c r="M680" s="308"/>
      <c r="N680" s="308"/>
      <c r="O680" s="309"/>
      <c r="P680" s="202"/>
      <c r="Q680" s="176"/>
      <c r="R680" s="311"/>
    </row>
    <row r="681" spans="1:18" ht="14.1" customHeight="1" x14ac:dyDescent="0.15">
      <c r="A681" s="202"/>
      <c r="B681" s="176"/>
      <c r="C681" s="176"/>
      <c r="D681" s="190"/>
      <c r="E681" s="202"/>
      <c r="F681" s="190"/>
      <c r="G681" s="207"/>
      <c r="H681" s="206" t="s">
        <v>65</v>
      </c>
      <c r="I681" s="206" t="s">
        <v>24</v>
      </c>
      <c r="J681" s="206" t="s">
        <v>68</v>
      </c>
      <c r="K681" s="282"/>
      <c r="L681" s="206" t="s">
        <v>65</v>
      </c>
      <c r="M681" s="206" t="s">
        <v>24</v>
      </c>
      <c r="N681" s="206" t="s">
        <v>68</v>
      </c>
      <c r="O681" s="282"/>
      <c r="P681" s="202"/>
      <c r="Q681" s="176"/>
      <c r="R681" s="311"/>
    </row>
    <row r="682" spans="1:18" ht="14.1" customHeight="1" x14ac:dyDescent="0.15">
      <c r="A682" s="202"/>
      <c r="B682" s="176"/>
      <c r="C682" s="176"/>
      <c r="D682" s="190"/>
      <c r="E682" s="202"/>
      <c r="F682" s="190"/>
      <c r="G682" s="207"/>
      <c r="H682" s="281"/>
      <c r="I682" s="281"/>
      <c r="J682" s="281"/>
      <c r="K682" s="281"/>
      <c r="L682" s="281"/>
      <c r="M682" s="281"/>
      <c r="N682" s="281"/>
      <c r="O682" s="281"/>
      <c r="P682" s="312"/>
      <c r="Q682" s="313"/>
      <c r="R682" s="311"/>
    </row>
    <row r="683" spans="1:18" ht="4.7" customHeight="1" x14ac:dyDescent="0.15">
      <c r="A683" s="221"/>
      <c r="B683" s="275"/>
      <c r="C683" s="275"/>
      <c r="D683" s="222"/>
      <c r="E683" s="221"/>
      <c r="F683" s="222"/>
      <c r="G683" s="303" t="s">
        <v>212</v>
      </c>
      <c r="H683" s="231"/>
      <c r="I683" s="267"/>
      <c r="J683" s="258"/>
      <c r="K683" s="277"/>
      <c r="L683" s="231"/>
      <c r="M683" s="267"/>
      <c r="N683" s="258"/>
      <c r="O683" s="277"/>
      <c r="P683" s="221"/>
      <c r="Q683" s="275"/>
      <c r="R683" s="222"/>
    </row>
    <row r="684" spans="1:18" ht="4.7" customHeight="1" x14ac:dyDescent="0.15">
      <c r="A684" s="212"/>
      <c r="B684" s="213"/>
      <c r="C684" s="213"/>
      <c r="D684" s="214"/>
      <c r="E684" s="212"/>
      <c r="F684" s="214"/>
      <c r="G684" s="304"/>
      <c r="H684" s="280"/>
      <c r="I684" s="296"/>
      <c r="J684" s="278"/>
      <c r="K684" s="279"/>
      <c r="L684" s="280"/>
      <c r="M684" s="296"/>
      <c r="N684" s="278"/>
      <c r="O684" s="279"/>
      <c r="P684" s="212"/>
      <c r="Q684" s="213"/>
      <c r="R684" s="214"/>
    </row>
    <row r="685" spans="1:18" ht="4.7" customHeight="1" x14ac:dyDescent="0.15">
      <c r="A685" s="212"/>
      <c r="B685" s="213"/>
      <c r="C685" s="213"/>
      <c r="D685" s="214"/>
      <c r="E685" s="212"/>
      <c r="F685" s="214"/>
      <c r="G685" s="304"/>
      <c r="H685" s="280"/>
      <c r="I685" s="296"/>
      <c r="J685" s="278"/>
      <c r="K685" s="279"/>
      <c r="L685" s="280"/>
      <c r="M685" s="296"/>
      <c r="N685" s="278"/>
      <c r="O685" s="279"/>
      <c r="P685" s="212"/>
      <c r="Q685" s="213"/>
      <c r="R685" s="214"/>
    </row>
    <row r="686" spans="1:18" ht="4.7" customHeight="1" x14ac:dyDescent="0.15">
      <c r="A686" s="297" t="s">
        <v>215</v>
      </c>
      <c r="B686" s="298"/>
      <c r="C686" s="298"/>
      <c r="D686" s="299"/>
      <c r="E686" s="297"/>
      <c r="F686" s="299"/>
      <c r="G686" s="304"/>
      <c r="H686" s="293"/>
      <c r="I686" s="283"/>
      <c r="J686" s="286"/>
      <c r="K686" s="287"/>
      <c r="L686" s="293"/>
      <c r="M686" s="283"/>
      <c r="N686" s="286"/>
      <c r="O686" s="287"/>
      <c r="P686" s="212"/>
      <c r="Q686" s="213"/>
      <c r="R686" s="214"/>
    </row>
    <row r="687" spans="1:18" ht="4.7" customHeight="1" x14ac:dyDescent="0.15">
      <c r="A687" s="297"/>
      <c r="B687" s="298"/>
      <c r="C687" s="298"/>
      <c r="D687" s="299"/>
      <c r="E687" s="297"/>
      <c r="F687" s="299"/>
      <c r="G687" s="304"/>
      <c r="H687" s="294"/>
      <c r="I687" s="291"/>
      <c r="J687" s="288"/>
      <c r="K687" s="287"/>
      <c r="L687" s="294"/>
      <c r="M687" s="284"/>
      <c r="N687" s="288"/>
      <c r="O687" s="287"/>
      <c r="P687" s="212"/>
      <c r="Q687" s="213"/>
      <c r="R687" s="214"/>
    </row>
    <row r="688" spans="1:18" ht="4.7" customHeight="1" x14ac:dyDescent="0.15">
      <c r="A688" s="300"/>
      <c r="B688" s="301"/>
      <c r="C688" s="301"/>
      <c r="D688" s="302"/>
      <c r="E688" s="300"/>
      <c r="F688" s="302"/>
      <c r="G688" s="305"/>
      <c r="H688" s="295"/>
      <c r="I688" s="292"/>
      <c r="J688" s="289"/>
      <c r="K688" s="290"/>
      <c r="L688" s="295"/>
      <c r="M688" s="285"/>
      <c r="N688" s="289"/>
      <c r="O688" s="290"/>
      <c r="P688" s="215"/>
      <c r="Q688" s="216"/>
      <c r="R688" s="217"/>
    </row>
    <row r="689" spans="1:18" ht="4.7" customHeight="1" x14ac:dyDescent="0.15">
      <c r="A689" s="221"/>
      <c r="B689" s="275"/>
      <c r="C689" s="275"/>
      <c r="D689" s="222"/>
      <c r="E689" s="221"/>
      <c r="F689" s="222"/>
      <c r="G689" s="303" t="s">
        <v>212</v>
      </c>
      <c r="H689" s="231"/>
      <c r="I689" s="267"/>
      <c r="J689" s="258"/>
      <c r="K689" s="277"/>
      <c r="L689" s="231"/>
      <c r="M689" s="267"/>
      <c r="N689" s="258"/>
      <c r="O689" s="277"/>
      <c r="P689" s="221"/>
      <c r="Q689" s="275"/>
      <c r="R689" s="222"/>
    </row>
    <row r="690" spans="1:18" ht="4.7" customHeight="1" x14ac:dyDescent="0.15">
      <c r="A690" s="212"/>
      <c r="B690" s="213"/>
      <c r="C690" s="213"/>
      <c r="D690" s="214"/>
      <c r="E690" s="212"/>
      <c r="F690" s="214"/>
      <c r="G690" s="304"/>
      <c r="H690" s="280"/>
      <c r="I690" s="296"/>
      <c r="J690" s="278"/>
      <c r="K690" s="279"/>
      <c r="L690" s="280"/>
      <c r="M690" s="296"/>
      <c r="N690" s="278"/>
      <c r="O690" s="279"/>
      <c r="P690" s="212"/>
      <c r="Q690" s="213"/>
      <c r="R690" s="214"/>
    </row>
    <row r="691" spans="1:18" ht="4.7" customHeight="1" x14ac:dyDescent="0.15">
      <c r="A691" s="212"/>
      <c r="B691" s="213"/>
      <c r="C691" s="213"/>
      <c r="D691" s="214"/>
      <c r="E691" s="212"/>
      <c r="F691" s="214"/>
      <c r="G691" s="304"/>
      <c r="H691" s="280"/>
      <c r="I691" s="296"/>
      <c r="J691" s="278"/>
      <c r="K691" s="279"/>
      <c r="L691" s="280"/>
      <c r="M691" s="296"/>
      <c r="N691" s="278"/>
      <c r="O691" s="279"/>
      <c r="P691" s="212"/>
      <c r="Q691" s="213"/>
      <c r="R691" s="214"/>
    </row>
    <row r="692" spans="1:18" ht="4.7" customHeight="1" x14ac:dyDescent="0.15">
      <c r="A692" s="297" t="s">
        <v>213</v>
      </c>
      <c r="B692" s="298"/>
      <c r="C692" s="298"/>
      <c r="D692" s="299"/>
      <c r="E692" s="297"/>
      <c r="F692" s="299"/>
      <c r="G692" s="304"/>
      <c r="H692" s="293"/>
      <c r="I692" s="283"/>
      <c r="J692" s="286"/>
      <c r="K692" s="287"/>
      <c r="L692" s="293"/>
      <c r="M692" s="283"/>
      <c r="N692" s="286"/>
      <c r="O692" s="287"/>
      <c r="P692" s="212"/>
      <c r="Q692" s="213"/>
      <c r="R692" s="214"/>
    </row>
    <row r="693" spans="1:18" ht="4.7" customHeight="1" x14ac:dyDescent="0.15">
      <c r="A693" s="297"/>
      <c r="B693" s="298"/>
      <c r="C693" s="298"/>
      <c r="D693" s="299"/>
      <c r="E693" s="297"/>
      <c r="F693" s="299"/>
      <c r="G693" s="304"/>
      <c r="H693" s="294"/>
      <c r="I693" s="284"/>
      <c r="J693" s="288"/>
      <c r="K693" s="287"/>
      <c r="L693" s="294"/>
      <c r="M693" s="284"/>
      <c r="N693" s="288"/>
      <c r="O693" s="287"/>
      <c r="P693" s="212"/>
      <c r="Q693" s="213"/>
      <c r="R693" s="214"/>
    </row>
    <row r="694" spans="1:18" ht="4.7" customHeight="1" x14ac:dyDescent="0.15">
      <c r="A694" s="300"/>
      <c r="B694" s="301"/>
      <c r="C694" s="301"/>
      <c r="D694" s="302"/>
      <c r="E694" s="300"/>
      <c r="F694" s="302"/>
      <c r="G694" s="305"/>
      <c r="H694" s="295"/>
      <c r="I694" s="285"/>
      <c r="J694" s="289"/>
      <c r="K694" s="290"/>
      <c r="L694" s="295"/>
      <c r="M694" s="285"/>
      <c r="N694" s="289"/>
      <c r="O694" s="290"/>
      <c r="P694" s="215"/>
      <c r="Q694" s="216"/>
      <c r="R694" s="217"/>
    </row>
    <row r="695" spans="1:18" ht="4.7" customHeight="1" x14ac:dyDescent="0.15">
      <c r="A695" s="221"/>
      <c r="B695" s="275"/>
      <c r="C695" s="275"/>
      <c r="D695" s="222"/>
      <c r="E695" s="221"/>
      <c r="F695" s="222"/>
      <c r="G695" s="303" t="s">
        <v>218</v>
      </c>
      <c r="H695" s="231"/>
      <c r="I695" s="267"/>
      <c r="J695" s="258"/>
      <c r="K695" s="277"/>
      <c r="L695" s="231"/>
      <c r="M695" s="267"/>
      <c r="N695" s="258"/>
      <c r="O695" s="277"/>
      <c r="P695" s="221"/>
      <c r="Q695" s="275"/>
      <c r="R695" s="222"/>
    </row>
    <row r="696" spans="1:18" ht="4.7" customHeight="1" x14ac:dyDescent="0.15">
      <c r="A696" s="212"/>
      <c r="B696" s="213"/>
      <c r="C696" s="213"/>
      <c r="D696" s="214"/>
      <c r="E696" s="212"/>
      <c r="F696" s="214"/>
      <c r="G696" s="304"/>
      <c r="H696" s="280"/>
      <c r="I696" s="296"/>
      <c r="J696" s="278"/>
      <c r="K696" s="279"/>
      <c r="L696" s="280"/>
      <c r="M696" s="296"/>
      <c r="N696" s="278"/>
      <c r="O696" s="279"/>
      <c r="P696" s="212"/>
      <c r="Q696" s="213"/>
      <c r="R696" s="214"/>
    </row>
    <row r="697" spans="1:18" ht="4.7" customHeight="1" x14ac:dyDescent="0.15">
      <c r="A697" s="212"/>
      <c r="B697" s="213"/>
      <c r="C697" s="213"/>
      <c r="D697" s="214"/>
      <c r="E697" s="212"/>
      <c r="F697" s="214"/>
      <c r="G697" s="304"/>
      <c r="H697" s="280"/>
      <c r="I697" s="296"/>
      <c r="J697" s="278"/>
      <c r="K697" s="279"/>
      <c r="L697" s="280"/>
      <c r="M697" s="296"/>
      <c r="N697" s="278"/>
      <c r="O697" s="279"/>
      <c r="P697" s="212" t="s">
        <v>219</v>
      </c>
      <c r="Q697" s="213"/>
      <c r="R697" s="214"/>
    </row>
    <row r="698" spans="1:18" ht="4.7" customHeight="1" x14ac:dyDescent="0.15">
      <c r="A698" s="297" t="s">
        <v>216</v>
      </c>
      <c r="B698" s="298"/>
      <c r="C698" s="298"/>
      <c r="D698" s="299"/>
      <c r="E698" s="297" t="s">
        <v>217</v>
      </c>
      <c r="F698" s="299"/>
      <c r="G698" s="304"/>
      <c r="H698" s="293"/>
      <c r="I698" s="283"/>
      <c r="J698" s="286"/>
      <c r="K698" s="287"/>
      <c r="L698" s="293"/>
      <c r="M698" s="283"/>
      <c r="N698" s="286"/>
      <c r="O698" s="287"/>
      <c r="P698" s="212"/>
      <c r="Q698" s="213"/>
      <c r="R698" s="214"/>
    </row>
    <row r="699" spans="1:18" ht="4.7" customHeight="1" x14ac:dyDescent="0.15">
      <c r="A699" s="297"/>
      <c r="B699" s="298"/>
      <c r="C699" s="298"/>
      <c r="D699" s="299"/>
      <c r="E699" s="297"/>
      <c r="F699" s="299"/>
      <c r="G699" s="304"/>
      <c r="H699" s="294"/>
      <c r="I699" s="284"/>
      <c r="J699" s="288"/>
      <c r="K699" s="287"/>
      <c r="L699" s="294"/>
      <c r="M699" s="284"/>
      <c r="N699" s="288"/>
      <c r="O699" s="287"/>
      <c r="P699" s="212" t="s">
        <v>220</v>
      </c>
      <c r="Q699" s="213"/>
      <c r="R699" s="214"/>
    </row>
    <row r="700" spans="1:18" ht="4.7" customHeight="1" x14ac:dyDescent="0.15">
      <c r="A700" s="300"/>
      <c r="B700" s="301"/>
      <c r="C700" s="301"/>
      <c r="D700" s="302"/>
      <c r="E700" s="300"/>
      <c r="F700" s="302"/>
      <c r="G700" s="305"/>
      <c r="H700" s="295"/>
      <c r="I700" s="285"/>
      <c r="J700" s="289"/>
      <c r="K700" s="290"/>
      <c r="L700" s="295"/>
      <c r="M700" s="285"/>
      <c r="N700" s="289"/>
      <c r="O700" s="290"/>
      <c r="P700" s="215"/>
      <c r="Q700" s="216"/>
      <c r="R700" s="217"/>
    </row>
    <row r="701" spans="1:18" ht="4.7" customHeight="1" x14ac:dyDescent="0.15">
      <c r="A701" s="221"/>
      <c r="B701" s="275"/>
      <c r="C701" s="275"/>
      <c r="D701" s="222"/>
      <c r="E701" s="221"/>
      <c r="F701" s="222"/>
      <c r="G701" s="303" t="s">
        <v>123</v>
      </c>
      <c r="H701" s="231"/>
      <c r="I701" s="267"/>
      <c r="J701" s="258"/>
      <c r="K701" s="277"/>
      <c r="L701" s="231"/>
      <c r="M701" s="267"/>
      <c r="N701" s="258"/>
      <c r="O701" s="277"/>
      <c r="P701" s="221"/>
      <c r="Q701" s="275"/>
      <c r="R701" s="222"/>
    </row>
    <row r="702" spans="1:18" ht="4.7" customHeight="1" x14ac:dyDescent="0.15">
      <c r="A702" s="212"/>
      <c r="B702" s="213"/>
      <c r="C702" s="213"/>
      <c r="D702" s="214"/>
      <c r="E702" s="212"/>
      <c r="F702" s="214"/>
      <c r="G702" s="304"/>
      <c r="H702" s="280"/>
      <c r="I702" s="296"/>
      <c r="J702" s="278"/>
      <c r="K702" s="279"/>
      <c r="L702" s="280"/>
      <c r="M702" s="296"/>
      <c r="N702" s="278"/>
      <c r="O702" s="279"/>
      <c r="P702" s="212"/>
      <c r="Q702" s="213"/>
      <c r="R702" s="214"/>
    </row>
    <row r="703" spans="1:18" ht="4.7" customHeight="1" x14ac:dyDescent="0.15">
      <c r="A703" s="212"/>
      <c r="B703" s="213"/>
      <c r="C703" s="213"/>
      <c r="D703" s="214"/>
      <c r="E703" s="212"/>
      <c r="F703" s="214"/>
      <c r="G703" s="304"/>
      <c r="H703" s="280"/>
      <c r="I703" s="296"/>
      <c r="J703" s="278"/>
      <c r="K703" s="279"/>
      <c r="L703" s="280"/>
      <c r="M703" s="296"/>
      <c r="N703" s="278"/>
      <c r="O703" s="279"/>
      <c r="P703" s="212"/>
      <c r="Q703" s="213"/>
      <c r="R703" s="214"/>
    </row>
    <row r="704" spans="1:18" ht="4.7" customHeight="1" x14ac:dyDescent="0.15">
      <c r="A704" s="297" t="s">
        <v>194</v>
      </c>
      <c r="B704" s="298"/>
      <c r="C704" s="298"/>
      <c r="D704" s="299"/>
      <c r="E704" s="297"/>
      <c r="F704" s="299"/>
      <c r="G704" s="304"/>
      <c r="H704" s="293">
        <v>1</v>
      </c>
      <c r="I704" s="283"/>
      <c r="J704" s="286"/>
      <c r="K704" s="287"/>
      <c r="L704" s="293"/>
      <c r="M704" s="283"/>
      <c r="N704" s="286"/>
      <c r="O704" s="287"/>
      <c r="P704" s="212"/>
      <c r="Q704" s="213"/>
      <c r="R704" s="214"/>
    </row>
    <row r="705" spans="1:18" ht="4.7" customHeight="1" x14ac:dyDescent="0.15">
      <c r="A705" s="297"/>
      <c r="B705" s="298"/>
      <c r="C705" s="298"/>
      <c r="D705" s="299"/>
      <c r="E705" s="297"/>
      <c r="F705" s="299"/>
      <c r="G705" s="304"/>
      <c r="H705" s="294"/>
      <c r="I705" s="284"/>
      <c r="J705" s="288"/>
      <c r="K705" s="287"/>
      <c r="L705" s="294"/>
      <c r="M705" s="284"/>
      <c r="N705" s="288"/>
      <c r="O705" s="287"/>
      <c r="P705" s="212"/>
      <c r="Q705" s="213"/>
      <c r="R705" s="214"/>
    </row>
    <row r="706" spans="1:18" ht="4.7" customHeight="1" x14ac:dyDescent="0.15">
      <c r="A706" s="300"/>
      <c r="B706" s="301"/>
      <c r="C706" s="301"/>
      <c r="D706" s="302"/>
      <c r="E706" s="300"/>
      <c r="F706" s="302"/>
      <c r="G706" s="305"/>
      <c r="H706" s="295"/>
      <c r="I706" s="285"/>
      <c r="J706" s="289"/>
      <c r="K706" s="290"/>
      <c r="L706" s="295"/>
      <c r="M706" s="285"/>
      <c r="N706" s="289"/>
      <c r="O706" s="290"/>
      <c r="P706" s="215"/>
      <c r="Q706" s="216"/>
      <c r="R706" s="217"/>
    </row>
    <row r="707" spans="1:18" ht="4.7" customHeight="1" x14ac:dyDescent="0.15">
      <c r="A707" s="221"/>
      <c r="B707" s="275"/>
      <c r="C707" s="275"/>
      <c r="D707" s="222"/>
      <c r="E707" s="221"/>
      <c r="F707" s="222"/>
      <c r="G707" s="303"/>
      <c r="H707" s="231"/>
      <c r="I707" s="267"/>
      <c r="J707" s="258"/>
      <c r="K707" s="277"/>
      <c r="L707" s="231"/>
      <c r="M707" s="267"/>
      <c r="N707" s="258"/>
      <c r="O707" s="277"/>
      <c r="P707" s="221"/>
      <c r="Q707" s="275"/>
      <c r="R707" s="222"/>
    </row>
    <row r="708" spans="1:18" ht="4.7" customHeight="1" x14ac:dyDescent="0.15">
      <c r="A708" s="212"/>
      <c r="B708" s="213"/>
      <c r="C708" s="213"/>
      <c r="D708" s="214"/>
      <c r="E708" s="212"/>
      <c r="F708" s="214"/>
      <c r="G708" s="304"/>
      <c r="H708" s="280"/>
      <c r="I708" s="296"/>
      <c r="J708" s="278"/>
      <c r="K708" s="279"/>
      <c r="L708" s="280"/>
      <c r="M708" s="296"/>
      <c r="N708" s="278"/>
      <c r="O708" s="279"/>
      <c r="P708" s="212"/>
      <c r="Q708" s="213"/>
      <c r="R708" s="214"/>
    </row>
    <row r="709" spans="1:18" ht="4.7" customHeight="1" x14ac:dyDescent="0.15">
      <c r="A709" s="212"/>
      <c r="B709" s="213"/>
      <c r="C709" s="213"/>
      <c r="D709" s="214"/>
      <c r="E709" s="212"/>
      <c r="F709" s="214"/>
      <c r="G709" s="304"/>
      <c r="H709" s="280"/>
      <c r="I709" s="296"/>
      <c r="J709" s="278"/>
      <c r="K709" s="279"/>
      <c r="L709" s="280"/>
      <c r="M709" s="296"/>
      <c r="N709" s="278"/>
      <c r="O709" s="279"/>
      <c r="P709" s="212"/>
      <c r="Q709" s="213"/>
      <c r="R709" s="214"/>
    </row>
    <row r="710" spans="1:18" ht="4.7" customHeight="1" x14ac:dyDescent="0.15">
      <c r="A710" s="297"/>
      <c r="B710" s="298"/>
      <c r="C710" s="298"/>
      <c r="D710" s="299"/>
      <c r="E710" s="297"/>
      <c r="F710" s="299"/>
      <c r="G710" s="304"/>
      <c r="H710" s="293"/>
      <c r="I710" s="283"/>
      <c r="J710" s="286"/>
      <c r="K710" s="287"/>
      <c r="L710" s="293"/>
      <c r="M710" s="283"/>
      <c r="N710" s="286"/>
      <c r="O710" s="287"/>
      <c r="P710" s="212"/>
      <c r="Q710" s="213"/>
      <c r="R710" s="214"/>
    </row>
    <row r="711" spans="1:18" ht="4.7" customHeight="1" x14ac:dyDescent="0.15">
      <c r="A711" s="297"/>
      <c r="B711" s="298"/>
      <c r="C711" s="298"/>
      <c r="D711" s="299"/>
      <c r="E711" s="297"/>
      <c r="F711" s="299"/>
      <c r="G711" s="304"/>
      <c r="H711" s="294"/>
      <c r="I711" s="284"/>
      <c r="J711" s="288"/>
      <c r="K711" s="287"/>
      <c r="L711" s="294"/>
      <c r="M711" s="284"/>
      <c r="N711" s="288"/>
      <c r="O711" s="287"/>
      <c r="P711" s="212"/>
      <c r="Q711" s="213"/>
      <c r="R711" s="214"/>
    </row>
    <row r="712" spans="1:18" ht="4.7" customHeight="1" x14ac:dyDescent="0.15">
      <c r="A712" s="300"/>
      <c r="B712" s="301"/>
      <c r="C712" s="301"/>
      <c r="D712" s="302"/>
      <c r="E712" s="300"/>
      <c r="F712" s="302"/>
      <c r="G712" s="305"/>
      <c r="H712" s="295"/>
      <c r="I712" s="285"/>
      <c r="J712" s="289"/>
      <c r="K712" s="290"/>
      <c r="L712" s="295"/>
      <c r="M712" s="285"/>
      <c r="N712" s="289"/>
      <c r="O712" s="290"/>
      <c r="P712" s="215"/>
      <c r="Q712" s="216"/>
      <c r="R712" s="217"/>
    </row>
    <row r="713" spans="1:18" ht="4.7" customHeight="1" x14ac:dyDescent="0.15">
      <c r="A713" s="221"/>
      <c r="B713" s="275"/>
      <c r="C713" s="275"/>
      <c r="D713" s="222"/>
      <c r="E713" s="221"/>
      <c r="F713" s="222"/>
      <c r="G713" s="303"/>
      <c r="H713" s="231"/>
      <c r="I713" s="267"/>
      <c r="J713" s="258"/>
      <c r="K713" s="277"/>
      <c r="L713" s="231"/>
      <c r="M713" s="267"/>
      <c r="N713" s="258"/>
      <c r="O713" s="277"/>
      <c r="P713" s="221"/>
      <c r="Q713" s="275"/>
      <c r="R713" s="222"/>
    </row>
    <row r="714" spans="1:18" ht="4.7" customHeight="1" x14ac:dyDescent="0.15">
      <c r="A714" s="212"/>
      <c r="B714" s="213"/>
      <c r="C714" s="213"/>
      <c r="D714" s="214"/>
      <c r="E714" s="212"/>
      <c r="F714" s="214"/>
      <c r="G714" s="304"/>
      <c r="H714" s="280"/>
      <c r="I714" s="296"/>
      <c r="J714" s="278"/>
      <c r="K714" s="279"/>
      <c r="L714" s="280"/>
      <c r="M714" s="296"/>
      <c r="N714" s="278"/>
      <c r="O714" s="279"/>
      <c r="P714" s="212"/>
      <c r="Q714" s="213"/>
      <c r="R714" s="214"/>
    </row>
    <row r="715" spans="1:18" ht="4.7" customHeight="1" x14ac:dyDescent="0.15">
      <c r="A715" s="212"/>
      <c r="B715" s="213"/>
      <c r="C715" s="213"/>
      <c r="D715" s="214"/>
      <c r="E715" s="212"/>
      <c r="F715" s="214"/>
      <c r="G715" s="304"/>
      <c r="H715" s="280"/>
      <c r="I715" s="296"/>
      <c r="J715" s="278"/>
      <c r="K715" s="279"/>
      <c r="L715" s="280"/>
      <c r="M715" s="296"/>
      <c r="N715" s="278"/>
      <c r="O715" s="279"/>
      <c r="P715" s="212"/>
      <c r="Q715" s="213"/>
      <c r="R715" s="214"/>
    </row>
    <row r="716" spans="1:18" ht="4.7" customHeight="1" x14ac:dyDescent="0.15">
      <c r="A716" s="297"/>
      <c r="B716" s="298"/>
      <c r="C716" s="298"/>
      <c r="D716" s="299"/>
      <c r="E716" s="297"/>
      <c r="F716" s="299"/>
      <c r="G716" s="304"/>
      <c r="H716" s="293"/>
      <c r="I716" s="283"/>
      <c r="J716" s="286"/>
      <c r="K716" s="287"/>
      <c r="L716" s="293"/>
      <c r="M716" s="283"/>
      <c r="N716" s="286"/>
      <c r="O716" s="287"/>
      <c r="P716" s="212"/>
      <c r="Q716" s="213"/>
      <c r="R716" s="214"/>
    </row>
    <row r="717" spans="1:18" ht="4.7" customHeight="1" x14ac:dyDescent="0.15">
      <c r="A717" s="297"/>
      <c r="B717" s="298"/>
      <c r="C717" s="298"/>
      <c r="D717" s="299"/>
      <c r="E717" s="297"/>
      <c r="F717" s="299"/>
      <c r="G717" s="304"/>
      <c r="H717" s="294"/>
      <c r="I717" s="284"/>
      <c r="J717" s="288"/>
      <c r="K717" s="287"/>
      <c r="L717" s="294"/>
      <c r="M717" s="284"/>
      <c r="N717" s="288"/>
      <c r="O717" s="287"/>
      <c r="P717" s="212"/>
      <c r="Q717" s="213"/>
      <c r="R717" s="214"/>
    </row>
    <row r="718" spans="1:18" ht="4.7" customHeight="1" x14ac:dyDescent="0.15">
      <c r="A718" s="300"/>
      <c r="B718" s="301"/>
      <c r="C718" s="301"/>
      <c r="D718" s="302"/>
      <c r="E718" s="300"/>
      <c r="F718" s="302"/>
      <c r="G718" s="305"/>
      <c r="H718" s="295"/>
      <c r="I718" s="285"/>
      <c r="J718" s="289"/>
      <c r="K718" s="290"/>
      <c r="L718" s="295"/>
      <c r="M718" s="285"/>
      <c r="N718" s="289"/>
      <c r="O718" s="290"/>
      <c r="P718" s="215"/>
      <c r="Q718" s="216"/>
      <c r="R718" s="217"/>
    </row>
    <row r="719" spans="1:18" ht="4.7" customHeight="1" x14ac:dyDescent="0.15">
      <c r="A719" s="221"/>
      <c r="B719" s="275"/>
      <c r="C719" s="275"/>
      <c r="D719" s="222"/>
      <c r="E719" s="221"/>
      <c r="F719" s="222"/>
      <c r="G719" s="303"/>
      <c r="H719" s="231"/>
      <c r="I719" s="267"/>
      <c r="J719" s="258"/>
      <c r="K719" s="277"/>
      <c r="L719" s="231"/>
      <c r="M719" s="267"/>
      <c r="N719" s="258"/>
      <c r="O719" s="277"/>
      <c r="P719" s="221"/>
      <c r="Q719" s="275"/>
      <c r="R719" s="222"/>
    </row>
    <row r="720" spans="1:18" ht="4.7" customHeight="1" x14ac:dyDescent="0.15">
      <c r="A720" s="212"/>
      <c r="B720" s="213"/>
      <c r="C720" s="213"/>
      <c r="D720" s="214"/>
      <c r="E720" s="212"/>
      <c r="F720" s="214"/>
      <c r="G720" s="304"/>
      <c r="H720" s="280"/>
      <c r="I720" s="296"/>
      <c r="J720" s="278"/>
      <c r="K720" s="279"/>
      <c r="L720" s="280"/>
      <c r="M720" s="296"/>
      <c r="N720" s="278"/>
      <c r="O720" s="279"/>
      <c r="P720" s="212"/>
      <c r="Q720" s="213"/>
      <c r="R720" s="214"/>
    </row>
    <row r="721" spans="1:18" ht="4.7" customHeight="1" x14ac:dyDescent="0.15">
      <c r="A721" s="212"/>
      <c r="B721" s="213"/>
      <c r="C721" s="213"/>
      <c r="D721" s="214"/>
      <c r="E721" s="212"/>
      <c r="F721" s="214"/>
      <c r="G721" s="304"/>
      <c r="H721" s="280"/>
      <c r="I721" s="296"/>
      <c r="J721" s="278"/>
      <c r="K721" s="279"/>
      <c r="L721" s="280"/>
      <c r="M721" s="296"/>
      <c r="N721" s="278"/>
      <c r="O721" s="279"/>
      <c r="P721" s="212"/>
      <c r="Q721" s="213"/>
      <c r="R721" s="214"/>
    </row>
    <row r="722" spans="1:18" ht="4.7" customHeight="1" x14ac:dyDescent="0.15">
      <c r="A722" s="297"/>
      <c r="B722" s="298"/>
      <c r="C722" s="298"/>
      <c r="D722" s="299"/>
      <c r="E722" s="297"/>
      <c r="F722" s="299"/>
      <c r="G722" s="304"/>
      <c r="H722" s="293"/>
      <c r="I722" s="283"/>
      <c r="J722" s="286"/>
      <c r="K722" s="287"/>
      <c r="L722" s="293"/>
      <c r="M722" s="283"/>
      <c r="N722" s="286"/>
      <c r="O722" s="287"/>
      <c r="P722" s="212"/>
      <c r="Q722" s="213"/>
      <c r="R722" s="214"/>
    </row>
    <row r="723" spans="1:18" ht="4.7" customHeight="1" x14ac:dyDescent="0.15">
      <c r="A723" s="297"/>
      <c r="B723" s="298"/>
      <c r="C723" s="298"/>
      <c r="D723" s="299"/>
      <c r="E723" s="297"/>
      <c r="F723" s="299"/>
      <c r="G723" s="304"/>
      <c r="H723" s="294"/>
      <c r="I723" s="284"/>
      <c r="J723" s="288"/>
      <c r="K723" s="287"/>
      <c r="L723" s="294"/>
      <c r="M723" s="284"/>
      <c r="N723" s="288"/>
      <c r="O723" s="287"/>
      <c r="P723" s="212"/>
      <c r="Q723" s="213"/>
      <c r="R723" s="214"/>
    </row>
    <row r="724" spans="1:18" ht="4.7" customHeight="1" x14ac:dyDescent="0.15">
      <c r="A724" s="300"/>
      <c r="B724" s="301"/>
      <c r="C724" s="301"/>
      <c r="D724" s="302"/>
      <c r="E724" s="300"/>
      <c r="F724" s="302"/>
      <c r="G724" s="305"/>
      <c r="H724" s="295"/>
      <c r="I724" s="285"/>
      <c r="J724" s="289"/>
      <c r="K724" s="290"/>
      <c r="L724" s="295"/>
      <c r="M724" s="285"/>
      <c r="N724" s="289"/>
      <c r="O724" s="290"/>
      <c r="P724" s="215"/>
      <c r="Q724" s="216"/>
      <c r="R724" s="217"/>
    </row>
    <row r="725" spans="1:18" ht="4.7" customHeight="1" x14ac:dyDescent="0.15">
      <c r="A725" s="221"/>
      <c r="B725" s="275"/>
      <c r="C725" s="275"/>
      <c r="D725" s="222"/>
      <c r="E725" s="221"/>
      <c r="F725" s="222"/>
      <c r="G725" s="303"/>
      <c r="H725" s="231"/>
      <c r="I725" s="267"/>
      <c r="J725" s="258"/>
      <c r="K725" s="277"/>
      <c r="L725" s="231"/>
      <c r="M725" s="267"/>
      <c r="N725" s="258"/>
      <c r="O725" s="277"/>
      <c r="P725" s="221"/>
      <c r="Q725" s="275"/>
      <c r="R725" s="222"/>
    </row>
    <row r="726" spans="1:18" ht="4.7" customHeight="1" x14ac:dyDescent="0.15">
      <c r="A726" s="212"/>
      <c r="B726" s="213"/>
      <c r="C726" s="213"/>
      <c r="D726" s="214"/>
      <c r="E726" s="212"/>
      <c r="F726" s="214"/>
      <c r="G726" s="304"/>
      <c r="H726" s="280"/>
      <c r="I726" s="296"/>
      <c r="J726" s="278"/>
      <c r="K726" s="279"/>
      <c r="L726" s="280"/>
      <c r="M726" s="296"/>
      <c r="N726" s="278"/>
      <c r="O726" s="279"/>
      <c r="P726" s="212"/>
      <c r="Q726" s="213"/>
      <c r="R726" s="214"/>
    </row>
    <row r="727" spans="1:18" ht="4.7" customHeight="1" x14ac:dyDescent="0.15">
      <c r="A727" s="212"/>
      <c r="B727" s="213"/>
      <c r="C727" s="213"/>
      <c r="D727" s="214"/>
      <c r="E727" s="212"/>
      <c r="F727" s="214"/>
      <c r="G727" s="304"/>
      <c r="H727" s="280"/>
      <c r="I727" s="296"/>
      <c r="J727" s="278"/>
      <c r="K727" s="279"/>
      <c r="L727" s="280"/>
      <c r="M727" s="296"/>
      <c r="N727" s="278"/>
      <c r="O727" s="279"/>
      <c r="P727" s="212"/>
      <c r="Q727" s="213"/>
      <c r="R727" s="214"/>
    </row>
    <row r="728" spans="1:18" ht="4.7" customHeight="1" x14ac:dyDescent="0.15">
      <c r="A728" s="297"/>
      <c r="B728" s="298"/>
      <c r="C728" s="298"/>
      <c r="D728" s="299"/>
      <c r="E728" s="297"/>
      <c r="F728" s="299"/>
      <c r="G728" s="304"/>
      <c r="H728" s="293"/>
      <c r="I728" s="283"/>
      <c r="J728" s="286"/>
      <c r="K728" s="287"/>
      <c r="L728" s="293"/>
      <c r="M728" s="283"/>
      <c r="N728" s="286"/>
      <c r="O728" s="287"/>
      <c r="P728" s="212"/>
      <c r="Q728" s="213"/>
      <c r="R728" s="214"/>
    </row>
    <row r="729" spans="1:18" ht="4.7" customHeight="1" x14ac:dyDescent="0.15">
      <c r="A729" s="297"/>
      <c r="B729" s="298"/>
      <c r="C729" s="298"/>
      <c r="D729" s="299"/>
      <c r="E729" s="297"/>
      <c r="F729" s="299"/>
      <c r="G729" s="304"/>
      <c r="H729" s="294"/>
      <c r="I729" s="284"/>
      <c r="J729" s="288"/>
      <c r="K729" s="287"/>
      <c r="L729" s="294"/>
      <c r="M729" s="284"/>
      <c r="N729" s="288"/>
      <c r="O729" s="287"/>
      <c r="P729" s="212"/>
      <c r="Q729" s="213"/>
      <c r="R729" s="214"/>
    </row>
    <row r="730" spans="1:18" ht="4.7" customHeight="1" x14ac:dyDescent="0.15">
      <c r="A730" s="300"/>
      <c r="B730" s="301"/>
      <c r="C730" s="301"/>
      <c r="D730" s="302"/>
      <c r="E730" s="300"/>
      <c r="F730" s="302"/>
      <c r="G730" s="305"/>
      <c r="H730" s="295"/>
      <c r="I730" s="285"/>
      <c r="J730" s="289"/>
      <c r="K730" s="290"/>
      <c r="L730" s="295"/>
      <c r="M730" s="285"/>
      <c r="N730" s="289"/>
      <c r="O730" s="290"/>
      <c r="P730" s="215"/>
      <c r="Q730" s="216"/>
      <c r="R730" s="217"/>
    </row>
    <row r="731" spans="1:18" ht="4.7" customHeight="1" x14ac:dyDescent="0.15">
      <c r="A731" s="221"/>
      <c r="B731" s="275"/>
      <c r="C731" s="275"/>
      <c r="D731" s="222"/>
      <c r="E731" s="221"/>
      <c r="F731" s="222"/>
      <c r="G731" s="303"/>
      <c r="H731" s="231"/>
      <c r="I731" s="267"/>
      <c r="J731" s="258"/>
      <c r="K731" s="277"/>
      <c r="L731" s="231"/>
      <c r="M731" s="267"/>
      <c r="N731" s="258"/>
      <c r="O731" s="277"/>
      <c r="P731" s="221"/>
      <c r="Q731" s="275"/>
      <c r="R731" s="222"/>
    </row>
    <row r="732" spans="1:18" ht="4.7" customHeight="1" x14ac:dyDescent="0.15">
      <c r="A732" s="212"/>
      <c r="B732" s="213"/>
      <c r="C732" s="213"/>
      <c r="D732" s="214"/>
      <c r="E732" s="212"/>
      <c r="F732" s="214"/>
      <c r="G732" s="304"/>
      <c r="H732" s="280"/>
      <c r="I732" s="296"/>
      <c r="J732" s="278"/>
      <c r="K732" s="279"/>
      <c r="L732" s="280"/>
      <c r="M732" s="296"/>
      <c r="N732" s="278"/>
      <c r="O732" s="279"/>
      <c r="P732" s="212"/>
      <c r="Q732" s="213"/>
      <c r="R732" s="214"/>
    </row>
    <row r="733" spans="1:18" ht="4.7" customHeight="1" x14ac:dyDescent="0.15">
      <c r="A733" s="212"/>
      <c r="B733" s="213"/>
      <c r="C733" s="213"/>
      <c r="D733" s="214"/>
      <c r="E733" s="212"/>
      <c r="F733" s="214"/>
      <c r="G733" s="304"/>
      <c r="H733" s="280"/>
      <c r="I733" s="296"/>
      <c r="J733" s="278"/>
      <c r="K733" s="279"/>
      <c r="L733" s="280"/>
      <c r="M733" s="296"/>
      <c r="N733" s="278"/>
      <c r="O733" s="279"/>
      <c r="P733" s="212"/>
      <c r="Q733" s="213"/>
      <c r="R733" s="214"/>
    </row>
    <row r="734" spans="1:18" ht="4.7" customHeight="1" x14ac:dyDescent="0.15">
      <c r="A734" s="297"/>
      <c r="B734" s="298"/>
      <c r="C734" s="298"/>
      <c r="D734" s="299"/>
      <c r="E734" s="297"/>
      <c r="F734" s="299"/>
      <c r="G734" s="304"/>
      <c r="H734" s="293"/>
      <c r="I734" s="283"/>
      <c r="J734" s="286"/>
      <c r="K734" s="287"/>
      <c r="L734" s="293"/>
      <c r="M734" s="283"/>
      <c r="N734" s="286"/>
      <c r="O734" s="287"/>
      <c r="P734" s="212"/>
      <c r="Q734" s="213"/>
      <c r="R734" s="214"/>
    </row>
    <row r="735" spans="1:18" ht="4.7" customHeight="1" x14ac:dyDescent="0.15">
      <c r="A735" s="297"/>
      <c r="B735" s="298"/>
      <c r="C735" s="298"/>
      <c r="D735" s="299"/>
      <c r="E735" s="297"/>
      <c r="F735" s="299"/>
      <c r="G735" s="304"/>
      <c r="H735" s="294"/>
      <c r="I735" s="284"/>
      <c r="J735" s="288"/>
      <c r="K735" s="287"/>
      <c r="L735" s="294"/>
      <c r="M735" s="284"/>
      <c r="N735" s="288"/>
      <c r="O735" s="287"/>
      <c r="P735" s="212"/>
      <c r="Q735" s="213"/>
      <c r="R735" s="214"/>
    </row>
    <row r="736" spans="1:18" ht="4.7" customHeight="1" x14ac:dyDescent="0.15">
      <c r="A736" s="300"/>
      <c r="B736" s="301"/>
      <c r="C736" s="301"/>
      <c r="D736" s="302"/>
      <c r="E736" s="300"/>
      <c r="F736" s="302"/>
      <c r="G736" s="305"/>
      <c r="H736" s="295"/>
      <c r="I736" s="285"/>
      <c r="J736" s="289"/>
      <c r="K736" s="290"/>
      <c r="L736" s="295"/>
      <c r="M736" s="285"/>
      <c r="N736" s="289"/>
      <c r="O736" s="290"/>
      <c r="P736" s="215"/>
      <c r="Q736" s="216"/>
      <c r="R736" s="217"/>
    </row>
    <row r="737" spans="1:18" ht="4.7" customHeight="1" x14ac:dyDescent="0.15">
      <c r="A737" s="221"/>
      <c r="B737" s="275"/>
      <c r="C737" s="275"/>
      <c r="D737" s="222"/>
      <c r="E737" s="221"/>
      <c r="F737" s="222"/>
      <c r="G737" s="303"/>
      <c r="H737" s="231"/>
      <c r="I737" s="267"/>
      <c r="J737" s="258"/>
      <c r="K737" s="277"/>
      <c r="L737" s="231"/>
      <c r="M737" s="267"/>
      <c r="N737" s="258"/>
      <c r="O737" s="277"/>
      <c r="P737" s="221"/>
      <c r="Q737" s="275"/>
      <c r="R737" s="222"/>
    </row>
    <row r="738" spans="1:18" ht="4.7" customHeight="1" x14ac:dyDescent="0.15">
      <c r="A738" s="212"/>
      <c r="B738" s="213"/>
      <c r="C738" s="213"/>
      <c r="D738" s="214"/>
      <c r="E738" s="212"/>
      <c r="F738" s="214"/>
      <c r="G738" s="304"/>
      <c r="H738" s="280"/>
      <c r="I738" s="296"/>
      <c r="J738" s="278"/>
      <c r="K738" s="279"/>
      <c r="L738" s="280"/>
      <c r="M738" s="296"/>
      <c r="N738" s="278"/>
      <c r="O738" s="279"/>
      <c r="P738" s="212"/>
      <c r="Q738" s="213"/>
      <c r="R738" s="214"/>
    </row>
    <row r="739" spans="1:18" ht="4.7" customHeight="1" x14ac:dyDescent="0.15">
      <c r="A739" s="212"/>
      <c r="B739" s="213"/>
      <c r="C739" s="213"/>
      <c r="D739" s="214"/>
      <c r="E739" s="212"/>
      <c r="F739" s="214"/>
      <c r="G739" s="304"/>
      <c r="H739" s="280"/>
      <c r="I739" s="296"/>
      <c r="J739" s="278"/>
      <c r="K739" s="279"/>
      <c r="L739" s="280"/>
      <c r="M739" s="296"/>
      <c r="N739" s="278"/>
      <c r="O739" s="279"/>
      <c r="P739" s="212"/>
      <c r="Q739" s="213"/>
      <c r="R739" s="214"/>
    </row>
    <row r="740" spans="1:18" ht="4.7" customHeight="1" x14ac:dyDescent="0.15">
      <c r="A740" s="297"/>
      <c r="B740" s="298"/>
      <c r="C740" s="298"/>
      <c r="D740" s="299"/>
      <c r="E740" s="297"/>
      <c r="F740" s="299"/>
      <c r="G740" s="304"/>
      <c r="H740" s="293"/>
      <c r="I740" s="283"/>
      <c r="J740" s="286"/>
      <c r="K740" s="287"/>
      <c r="L740" s="293"/>
      <c r="M740" s="283"/>
      <c r="N740" s="286"/>
      <c r="O740" s="287"/>
      <c r="P740" s="212"/>
      <c r="Q740" s="213"/>
      <c r="R740" s="214"/>
    </row>
    <row r="741" spans="1:18" ht="4.7" customHeight="1" x14ac:dyDescent="0.15">
      <c r="A741" s="297"/>
      <c r="B741" s="298"/>
      <c r="C741" s="298"/>
      <c r="D741" s="299"/>
      <c r="E741" s="297"/>
      <c r="F741" s="299"/>
      <c r="G741" s="304"/>
      <c r="H741" s="294"/>
      <c r="I741" s="284"/>
      <c r="J741" s="288"/>
      <c r="K741" s="287"/>
      <c r="L741" s="294"/>
      <c r="M741" s="284"/>
      <c r="N741" s="288"/>
      <c r="O741" s="287"/>
      <c r="P741" s="212"/>
      <c r="Q741" s="213"/>
      <c r="R741" s="214"/>
    </row>
    <row r="742" spans="1:18" ht="4.7" customHeight="1" x14ac:dyDescent="0.15">
      <c r="A742" s="300"/>
      <c r="B742" s="301"/>
      <c r="C742" s="301"/>
      <c r="D742" s="302"/>
      <c r="E742" s="300"/>
      <c r="F742" s="302"/>
      <c r="G742" s="305"/>
      <c r="H742" s="295"/>
      <c r="I742" s="285"/>
      <c r="J742" s="289"/>
      <c r="K742" s="290"/>
      <c r="L742" s="295"/>
      <c r="M742" s="285"/>
      <c r="N742" s="289"/>
      <c r="O742" s="290"/>
      <c r="P742" s="215"/>
      <c r="Q742" s="216"/>
      <c r="R742" s="217"/>
    </row>
    <row r="743" spans="1:18" ht="4.7" customHeight="1" x14ac:dyDescent="0.15">
      <c r="A743" s="221"/>
      <c r="B743" s="275"/>
      <c r="C743" s="275"/>
      <c r="D743" s="222"/>
      <c r="E743" s="221"/>
      <c r="F743" s="222"/>
      <c r="G743" s="303"/>
      <c r="H743" s="231"/>
      <c r="I743" s="267"/>
      <c r="J743" s="258"/>
      <c r="K743" s="277"/>
      <c r="L743" s="231"/>
      <c r="M743" s="267"/>
      <c r="N743" s="258"/>
      <c r="O743" s="277"/>
      <c r="P743" s="221"/>
      <c r="Q743" s="275"/>
      <c r="R743" s="222"/>
    </row>
    <row r="744" spans="1:18" ht="4.7" customHeight="1" x14ac:dyDescent="0.15">
      <c r="A744" s="212"/>
      <c r="B744" s="213"/>
      <c r="C744" s="213"/>
      <c r="D744" s="214"/>
      <c r="E744" s="212"/>
      <c r="F744" s="214"/>
      <c r="G744" s="304"/>
      <c r="H744" s="280"/>
      <c r="I744" s="296"/>
      <c r="J744" s="278"/>
      <c r="K744" s="279"/>
      <c r="L744" s="280"/>
      <c r="M744" s="296"/>
      <c r="N744" s="278"/>
      <c r="O744" s="279"/>
      <c r="P744" s="212"/>
      <c r="Q744" s="213"/>
      <c r="R744" s="214"/>
    </row>
    <row r="745" spans="1:18" ht="4.7" customHeight="1" x14ac:dyDescent="0.15">
      <c r="A745" s="212"/>
      <c r="B745" s="213"/>
      <c r="C745" s="213"/>
      <c r="D745" s="214"/>
      <c r="E745" s="212"/>
      <c r="F745" s="214"/>
      <c r="G745" s="304"/>
      <c r="H745" s="280"/>
      <c r="I745" s="296"/>
      <c r="J745" s="278"/>
      <c r="K745" s="279"/>
      <c r="L745" s="280"/>
      <c r="M745" s="296"/>
      <c r="N745" s="278"/>
      <c r="O745" s="279"/>
      <c r="P745" s="212"/>
      <c r="Q745" s="213"/>
      <c r="R745" s="214"/>
    </row>
    <row r="746" spans="1:18" ht="4.7" customHeight="1" x14ac:dyDescent="0.15">
      <c r="A746" s="297"/>
      <c r="B746" s="298"/>
      <c r="C746" s="298"/>
      <c r="D746" s="299"/>
      <c r="E746" s="297"/>
      <c r="F746" s="299"/>
      <c r="G746" s="304"/>
      <c r="H746" s="293"/>
      <c r="I746" s="283"/>
      <c r="J746" s="286"/>
      <c r="K746" s="287"/>
      <c r="L746" s="293"/>
      <c r="M746" s="283"/>
      <c r="N746" s="286"/>
      <c r="O746" s="287"/>
      <c r="P746" s="212"/>
      <c r="Q746" s="213"/>
      <c r="R746" s="214"/>
    </row>
    <row r="747" spans="1:18" ht="4.7" customHeight="1" x14ac:dyDescent="0.15">
      <c r="A747" s="297"/>
      <c r="B747" s="298"/>
      <c r="C747" s="298"/>
      <c r="D747" s="299"/>
      <c r="E747" s="297"/>
      <c r="F747" s="299"/>
      <c r="G747" s="304"/>
      <c r="H747" s="294"/>
      <c r="I747" s="284"/>
      <c r="J747" s="288"/>
      <c r="K747" s="287"/>
      <c r="L747" s="294"/>
      <c r="M747" s="284"/>
      <c r="N747" s="288"/>
      <c r="O747" s="287"/>
      <c r="P747" s="212"/>
      <c r="Q747" s="213"/>
      <c r="R747" s="214"/>
    </row>
    <row r="748" spans="1:18" ht="4.7" customHeight="1" x14ac:dyDescent="0.15">
      <c r="A748" s="300"/>
      <c r="B748" s="301"/>
      <c r="C748" s="301"/>
      <c r="D748" s="302"/>
      <c r="E748" s="300"/>
      <c r="F748" s="302"/>
      <c r="G748" s="305"/>
      <c r="H748" s="295"/>
      <c r="I748" s="285"/>
      <c r="J748" s="289"/>
      <c r="K748" s="290"/>
      <c r="L748" s="295"/>
      <c r="M748" s="285"/>
      <c r="N748" s="289"/>
      <c r="O748" s="290"/>
      <c r="P748" s="215"/>
      <c r="Q748" s="216"/>
      <c r="R748" s="217"/>
    </row>
    <row r="749" spans="1:18" ht="4.7" customHeight="1" x14ac:dyDescent="0.15">
      <c r="A749" s="221"/>
      <c r="B749" s="275"/>
      <c r="C749" s="275"/>
      <c r="D749" s="222"/>
      <c r="E749" s="221"/>
      <c r="F749" s="222"/>
      <c r="G749" s="303"/>
      <c r="H749" s="231"/>
      <c r="I749" s="267"/>
      <c r="J749" s="258"/>
      <c r="K749" s="277"/>
      <c r="L749" s="231"/>
      <c r="M749" s="267"/>
      <c r="N749" s="258"/>
      <c r="O749" s="277"/>
      <c r="P749" s="221"/>
      <c r="Q749" s="275"/>
      <c r="R749" s="222"/>
    </row>
    <row r="750" spans="1:18" ht="4.7" customHeight="1" x14ac:dyDescent="0.15">
      <c r="A750" s="212"/>
      <c r="B750" s="213"/>
      <c r="C750" s="213"/>
      <c r="D750" s="214"/>
      <c r="E750" s="212"/>
      <c r="F750" s="214"/>
      <c r="G750" s="304"/>
      <c r="H750" s="280"/>
      <c r="I750" s="296"/>
      <c r="J750" s="278"/>
      <c r="K750" s="279"/>
      <c r="L750" s="280"/>
      <c r="M750" s="296"/>
      <c r="N750" s="278"/>
      <c r="O750" s="279"/>
      <c r="P750" s="212"/>
      <c r="Q750" s="213"/>
      <c r="R750" s="214"/>
    </row>
    <row r="751" spans="1:18" ht="4.7" customHeight="1" x14ac:dyDescent="0.15">
      <c r="A751" s="212"/>
      <c r="B751" s="213"/>
      <c r="C751" s="213"/>
      <c r="D751" s="214"/>
      <c r="E751" s="212"/>
      <c r="F751" s="214"/>
      <c r="G751" s="304"/>
      <c r="H751" s="280"/>
      <c r="I751" s="296"/>
      <c r="J751" s="278"/>
      <c r="K751" s="279"/>
      <c r="L751" s="280"/>
      <c r="M751" s="296"/>
      <c r="N751" s="278"/>
      <c r="O751" s="279"/>
      <c r="P751" s="212"/>
      <c r="Q751" s="213"/>
      <c r="R751" s="214"/>
    </row>
    <row r="752" spans="1:18" ht="4.7" customHeight="1" x14ac:dyDescent="0.15">
      <c r="A752" s="297"/>
      <c r="B752" s="298"/>
      <c r="C752" s="298"/>
      <c r="D752" s="299"/>
      <c r="E752" s="297"/>
      <c r="F752" s="299"/>
      <c r="G752" s="304"/>
      <c r="H752" s="293"/>
      <c r="I752" s="283"/>
      <c r="J752" s="286"/>
      <c r="K752" s="287"/>
      <c r="L752" s="293"/>
      <c r="M752" s="283"/>
      <c r="N752" s="286"/>
      <c r="O752" s="287"/>
      <c r="P752" s="212"/>
      <c r="Q752" s="213"/>
      <c r="R752" s="214"/>
    </row>
    <row r="753" spans="1:18" ht="4.7" customHeight="1" x14ac:dyDescent="0.15">
      <c r="A753" s="297"/>
      <c r="B753" s="298"/>
      <c r="C753" s="298"/>
      <c r="D753" s="299"/>
      <c r="E753" s="297"/>
      <c r="F753" s="299"/>
      <c r="G753" s="304"/>
      <c r="H753" s="294"/>
      <c r="I753" s="284"/>
      <c r="J753" s="288"/>
      <c r="K753" s="287"/>
      <c r="L753" s="294"/>
      <c r="M753" s="284"/>
      <c r="N753" s="288"/>
      <c r="O753" s="287"/>
      <c r="P753" s="212"/>
      <c r="Q753" s="213"/>
      <c r="R753" s="214"/>
    </row>
    <row r="754" spans="1:18" ht="4.7" customHeight="1" x14ac:dyDescent="0.15">
      <c r="A754" s="300"/>
      <c r="B754" s="301"/>
      <c r="C754" s="301"/>
      <c r="D754" s="302"/>
      <c r="E754" s="300"/>
      <c r="F754" s="302"/>
      <c r="G754" s="305"/>
      <c r="H754" s="295"/>
      <c r="I754" s="285"/>
      <c r="J754" s="289"/>
      <c r="K754" s="290"/>
      <c r="L754" s="295"/>
      <c r="M754" s="285"/>
      <c r="N754" s="289"/>
      <c r="O754" s="290"/>
      <c r="P754" s="215"/>
      <c r="Q754" s="216"/>
      <c r="R754" s="217"/>
    </row>
    <row r="755" spans="1:18" ht="4.7" customHeight="1" x14ac:dyDescent="0.15">
      <c r="A755" s="221"/>
      <c r="B755" s="275"/>
      <c r="C755" s="275"/>
      <c r="D755" s="222"/>
      <c r="E755" s="221"/>
      <c r="F755" s="222"/>
      <c r="G755" s="303" t="s">
        <v>105</v>
      </c>
      <c r="H755" s="231"/>
      <c r="I755" s="267"/>
      <c r="J755" s="258"/>
      <c r="K755" s="277"/>
      <c r="L755" s="231"/>
      <c r="M755" s="267"/>
      <c r="N755" s="258"/>
      <c r="O755" s="277"/>
      <c r="P755" s="221"/>
      <c r="Q755" s="275"/>
      <c r="R755" s="222"/>
    </row>
    <row r="756" spans="1:18" ht="4.7" customHeight="1" x14ac:dyDescent="0.15">
      <c r="A756" s="212"/>
      <c r="B756" s="213"/>
      <c r="C756" s="213"/>
      <c r="D756" s="214"/>
      <c r="E756" s="212"/>
      <c r="F756" s="214"/>
      <c r="G756" s="304"/>
      <c r="H756" s="280"/>
      <c r="I756" s="296"/>
      <c r="J756" s="278"/>
      <c r="K756" s="279"/>
      <c r="L756" s="280"/>
      <c r="M756" s="296"/>
      <c r="N756" s="278"/>
      <c r="O756" s="279"/>
      <c r="P756" s="212"/>
      <c r="Q756" s="213"/>
      <c r="R756" s="214"/>
    </row>
    <row r="757" spans="1:18" ht="4.7" customHeight="1" x14ac:dyDescent="0.15">
      <c r="A757" s="212"/>
      <c r="B757" s="213"/>
      <c r="C757" s="213"/>
      <c r="D757" s="214"/>
      <c r="E757" s="212"/>
      <c r="F757" s="214"/>
      <c r="G757" s="304"/>
      <c r="H757" s="280"/>
      <c r="I757" s="296"/>
      <c r="J757" s="278"/>
      <c r="K757" s="279"/>
      <c r="L757" s="280"/>
      <c r="M757" s="296"/>
      <c r="N757" s="278"/>
      <c r="O757" s="279"/>
      <c r="P757" s="212"/>
      <c r="Q757" s="213"/>
      <c r="R757" s="214"/>
    </row>
    <row r="758" spans="1:18" ht="4.7" customHeight="1" x14ac:dyDescent="0.15">
      <c r="A758" s="297" t="s">
        <v>195</v>
      </c>
      <c r="B758" s="298"/>
      <c r="C758" s="298"/>
      <c r="D758" s="299"/>
      <c r="E758" s="297"/>
      <c r="F758" s="299"/>
      <c r="G758" s="304"/>
      <c r="H758" s="293">
        <v>100</v>
      </c>
      <c r="I758" s="283" t="s">
        <v>196</v>
      </c>
      <c r="J758" s="286"/>
      <c r="K758" s="287"/>
      <c r="L758" s="293"/>
      <c r="M758" s="283"/>
      <c r="N758" s="286"/>
      <c r="O758" s="287"/>
      <c r="P758" s="212"/>
      <c r="Q758" s="213"/>
      <c r="R758" s="214"/>
    </row>
    <row r="759" spans="1:18" ht="4.7" customHeight="1" x14ac:dyDescent="0.15">
      <c r="A759" s="297"/>
      <c r="B759" s="298"/>
      <c r="C759" s="298"/>
      <c r="D759" s="299"/>
      <c r="E759" s="297"/>
      <c r="F759" s="299"/>
      <c r="G759" s="304"/>
      <c r="H759" s="294"/>
      <c r="I759" s="284"/>
      <c r="J759" s="288"/>
      <c r="K759" s="287"/>
      <c r="L759" s="294"/>
      <c r="M759" s="284"/>
      <c r="N759" s="288"/>
      <c r="O759" s="287"/>
      <c r="P759" s="212"/>
      <c r="Q759" s="213"/>
      <c r="R759" s="214"/>
    </row>
    <row r="760" spans="1:18" ht="4.7" customHeight="1" x14ac:dyDescent="0.15">
      <c r="A760" s="300"/>
      <c r="B760" s="301"/>
      <c r="C760" s="301"/>
      <c r="D760" s="302"/>
      <c r="E760" s="300"/>
      <c r="F760" s="302"/>
      <c r="G760" s="305"/>
      <c r="H760" s="295"/>
      <c r="I760" s="285"/>
      <c r="J760" s="289"/>
      <c r="K760" s="290"/>
      <c r="L760" s="295"/>
      <c r="M760" s="285"/>
      <c r="N760" s="289"/>
      <c r="O760" s="290"/>
      <c r="P760" s="215"/>
      <c r="Q760" s="216"/>
      <c r="R760" s="217"/>
    </row>
    <row r="761" spans="1:18" ht="4.7" customHeight="1" x14ac:dyDescent="0.15">
      <c r="A761" s="221"/>
      <c r="B761" s="275"/>
      <c r="C761" s="275"/>
      <c r="D761" s="222"/>
      <c r="E761" s="221"/>
      <c r="F761" s="222"/>
      <c r="G761" s="303" t="s">
        <v>105</v>
      </c>
      <c r="H761" s="231"/>
      <c r="I761" s="267"/>
      <c r="J761" s="258"/>
      <c r="K761" s="277"/>
      <c r="L761" s="231"/>
      <c r="M761" s="267"/>
      <c r="N761" s="258"/>
      <c r="O761" s="277"/>
      <c r="P761" s="221"/>
      <c r="Q761" s="275"/>
      <c r="R761" s="222"/>
    </row>
    <row r="762" spans="1:18" ht="4.7" customHeight="1" x14ac:dyDescent="0.15">
      <c r="A762" s="212"/>
      <c r="B762" s="213"/>
      <c r="C762" s="213"/>
      <c r="D762" s="214"/>
      <c r="E762" s="212"/>
      <c r="F762" s="214"/>
      <c r="G762" s="304"/>
      <c r="H762" s="280"/>
      <c r="I762" s="296"/>
      <c r="J762" s="278"/>
      <c r="K762" s="279"/>
      <c r="L762" s="280"/>
      <c r="M762" s="296"/>
      <c r="N762" s="278"/>
      <c r="O762" s="279"/>
      <c r="P762" s="212"/>
      <c r="Q762" s="213"/>
      <c r="R762" s="214"/>
    </row>
    <row r="763" spans="1:18" ht="4.7" customHeight="1" x14ac:dyDescent="0.15">
      <c r="A763" s="212"/>
      <c r="B763" s="213"/>
      <c r="C763" s="213"/>
      <c r="D763" s="214"/>
      <c r="E763" s="212"/>
      <c r="F763" s="214"/>
      <c r="G763" s="304"/>
      <c r="H763" s="280"/>
      <c r="I763" s="296"/>
      <c r="J763" s="278"/>
      <c r="K763" s="279"/>
      <c r="L763" s="280"/>
      <c r="M763" s="296"/>
      <c r="N763" s="278"/>
      <c r="O763" s="279"/>
      <c r="P763" s="212"/>
      <c r="Q763" s="213"/>
      <c r="R763" s="214"/>
    </row>
    <row r="764" spans="1:18" ht="4.7" customHeight="1" x14ac:dyDescent="0.15">
      <c r="A764" s="297" t="s">
        <v>197</v>
      </c>
      <c r="B764" s="298"/>
      <c r="C764" s="298"/>
      <c r="D764" s="299"/>
      <c r="E764" s="297"/>
      <c r="F764" s="299"/>
      <c r="G764" s="304"/>
      <c r="H764" s="293">
        <v>1</v>
      </c>
      <c r="I764" s="283" t="s">
        <v>196</v>
      </c>
      <c r="J764" s="286"/>
      <c r="K764" s="287"/>
      <c r="L764" s="293"/>
      <c r="M764" s="283"/>
      <c r="N764" s="286"/>
      <c r="O764" s="287"/>
      <c r="P764" s="212"/>
      <c r="Q764" s="213"/>
      <c r="R764" s="214"/>
    </row>
    <row r="765" spans="1:18" ht="4.7" customHeight="1" x14ac:dyDescent="0.15">
      <c r="A765" s="297"/>
      <c r="B765" s="298"/>
      <c r="C765" s="298"/>
      <c r="D765" s="299"/>
      <c r="E765" s="297"/>
      <c r="F765" s="299"/>
      <c r="G765" s="304"/>
      <c r="H765" s="294"/>
      <c r="I765" s="284"/>
      <c r="J765" s="288"/>
      <c r="K765" s="287"/>
      <c r="L765" s="294"/>
      <c r="M765" s="284"/>
      <c r="N765" s="288"/>
      <c r="O765" s="287"/>
      <c r="P765" s="212"/>
      <c r="Q765" s="213"/>
      <c r="R765" s="214"/>
    </row>
    <row r="766" spans="1:18" ht="4.7" customHeight="1" x14ac:dyDescent="0.15">
      <c r="A766" s="300"/>
      <c r="B766" s="301"/>
      <c r="C766" s="301"/>
      <c r="D766" s="302"/>
      <c r="E766" s="300"/>
      <c r="F766" s="302"/>
      <c r="G766" s="305"/>
      <c r="H766" s="295"/>
      <c r="I766" s="285"/>
      <c r="J766" s="289"/>
      <c r="K766" s="290"/>
      <c r="L766" s="295"/>
      <c r="M766" s="285"/>
      <c r="N766" s="289"/>
      <c r="O766" s="290"/>
      <c r="P766" s="215"/>
      <c r="Q766" s="216"/>
      <c r="R766" s="217"/>
    </row>
    <row r="769" spans="1:18" ht="31.5" customHeight="1" x14ac:dyDescent="0.15">
      <c r="P769" s="94" t="s">
        <v>102</v>
      </c>
      <c r="Q769" s="74"/>
      <c r="R769" s="74"/>
    </row>
    <row r="770" spans="1:18" s="29" customFormat="1" ht="8.1" customHeight="1" x14ac:dyDescent="0.15">
      <c r="A770" s="26"/>
      <c r="B770" s="27"/>
      <c r="C770" s="27"/>
      <c r="D770" s="27"/>
      <c r="E770" s="27"/>
      <c r="F770" s="27"/>
      <c r="G770" s="27"/>
      <c r="H770" s="27"/>
      <c r="I770" s="27"/>
      <c r="J770" s="27"/>
      <c r="K770" s="27"/>
      <c r="L770" s="27"/>
      <c r="M770" s="27"/>
      <c r="N770" s="27"/>
      <c r="O770" s="27"/>
      <c r="P770" s="27"/>
      <c r="Q770" s="27"/>
      <c r="R770" s="28"/>
    </row>
    <row r="771" spans="1:18" s="29" customFormat="1" ht="14.1" customHeight="1" x14ac:dyDescent="0.15">
      <c r="A771" s="33"/>
      <c r="D771" s="306" t="s">
        <v>64</v>
      </c>
      <c r="E771" s="199"/>
      <c r="F771" s="199"/>
      <c r="G771" s="61"/>
      <c r="H771" s="29" t="s">
        <v>128</v>
      </c>
      <c r="I771" s="38"/>
      <c r="J771" s="38"/>
      <c r="K771" s="29" t="s">
        <v>125</v>
      </c>
      <c r="R771" s="31"/>
    </row>
    <row r="772" spans="1:18" s="29" customFormat="1" ht="14.1" customHeight="1" x14ac:dyDescent="0.15">
      <c r="A772" s="64" t="s">
        <v>11</v>
      </c>
      <c r="B772" s="37" t="s">
        <v>221</v>
      </c>
      <c r="C772" s="65" t="s">
        <v>12</v>
      </c>
      <c r="D772" s="199"/>
      <c r="E772" s="199"/>
      <c r="F772" s="199"/>
      <c r="G772" s="61"/>
      <c r="O772" s="63">
        <v>100</v>
      </c>
      <c r="P772" s="32" t="s">
        <v>105</v>
      </c>
      <c r="Q772" s="32" t="s">
        <v>2</v>
      </c>
      <c r="R772" s="31"/>
    </row>
    <row r="773" spans="1:18" s="29" customFormat="1" ht="14.1" customHeight="1" x14ac:dyDescent="0.25">
      <c r="A773" s="33"/>
      <c r="D773" s="199"/>
      <c r="E773" s="199"/>
      <c r="F773" s="199"/>
      <c r="G773" s="62"/>
      <c r="H773" s="29" t="s">
        <v>126</v>
      </c>
      <c r="I773" s="38"/>
      <c r="J773" s="38"/>
      <c r="K773" s="29" t="s">
        <v>129</v>
      </c>
      <c r="O773" s="174" t="s">
        <v>39</v>
      </c>
      <c r="P773" s="174"/>
      <c r="Q773" s="174"/>
      <c r="R773" s="31"/>
    </row>
    <row r="774" spans="1:18" s="29" customFormat="1" ht="8.1" customHeight="1" x14ac:dyDescent="0.15">
      <c r="A774" s="34"/>
      <c r="B774" s="35"/>
      <c r="C774" s="35"/>
      <c r="D774" s="35"/>
      <c r="E774" s="35"/>
      <c r="F774" s="35"/>
      <c r="G774" s="35"/>
      <c r="H774" s="35"/>
      <c r="I774" s="35"/>
      <c r="J774" s="35"/>
      <c r="K774" s="35"/>
      <c r="L774" s="35"/>
      <c r="M774" s="35"/>
      <c r="N774" s="35"/>
      <c r="O774" s="35"/>
      <c r="P774" s="35"/>
      <c r="Q774" s="35"/>
      <c r="R774" s="36"/>
    </row>
    <row r="775" spans="1:18" ht="14.1" customHeight="1" x14ac:dyDescent="0.15">
      <c r="A775" s="125" t="s">
        <v>22</v>
      </c>
      <c r="B775" s="121"/>
      <c r="C775" s="121"/>
      <c r="D775" s="122"/>
      <c r="E775" s="276" t="s">
        <v>63</v>
      </c>
      <c r="F775" s="122"/>
      <c r="G775" s="206" t="s">
        <v>73</v>
      </c>
      <c r="H775" s="125" t="s">
        <v>66</v>
      </c>
      <c r="I775" s="121"/>
      <c r="J775" s="121"/>
      <c r="K775" s="122"/>
      <c r="L775" s="125" t="s">
        <v>67</v>
      </c>
      <c r="M775" s="121"/>
      <c r="N775" s="121"/>
      <c r="O775" s="122"/>
      <c r="P775" s="125" t="s">
        <v>29</v>
      </c>
      <c r="Q775" s="121"/>
      <c r="R775" s="310"/>
    </row>
    <row r="776" spans="1:18" ht="14.1" customHeight="1" x14ac:dyDescent="0.15">
      <c r="A776" s="202"/>
      <c r="B776" s="176"/>
      <c r="C776" s="176"/>
      <c r="D776" s="190"/>
      <c r="E776" s="202"/>
      <c r="F776" s="190"/>
      <c r="G776" s="207"/>
      <c r="H776" s="307"/>
      <c r="I776" s="308"/>
      <c r="J776" s="308"/>
      <c r="K776" s="309"/>
      <c r="L776" s="307"/>
      <c r="M776" s="308"/>
      <c r="N776" s="308"/>
      <c r="O776" s="309"/>
      <c r="P776" s="202"/>
      <c r="Q776" s="176"/>
      <c r="R776" s="311"/>
    </row>
    <row r="777" spans="1:18" ht="14.1" customHeight="1" x14ac:dyDescent="0.15">
      <c r="A777" s="202"/>
      <c r="B777" s="176"/>
      <c r="C777" s="176"/>
      <c r="D777" s="190"/>
      <c r="E777" s="202"/>
      <c r="F777" s="190"/>
      <c r="G777" s="207"/>
      <c r="H777" s="206" t="s">
        <v>65</v>
      </c>
      <c r="I777" s="206" t="s">
        <v>24</v>
      </c>
      <c r="J777" s="206" t="s">
        <v>68</v>
      </c>
      <c r="K777" s="282"/>
      <c r="L777" s="206" t="s">
        <v>65</v>
      </c>
      <c r="M777" s="206" t="s">
        <v>24</v>
      </c>
      <c r="N777" s="206" t="s">
        <v>68</v>
      </c>
      <c r="O777" s="282"/>
      <c r="P777" s="202"/>
      <c r="Q777" s="176"/>
      <c r="R777" s="311"/>
    </row>
    <row r="778" spans="1:18" ht="14.1" customHeight="1" x14ac:dyDescent="0.15">
      <c r="A778" s="202"/>
      <c r="B778" s="176"/>
      <c r="C778" s="176"/>
      <c r="D778" s="190"/>
      <c r="E778" s="202"/>
      <c r="F778" s="190"/>
      <c r="G778" s="207"/>
      <c r="H778" s="281"/>
      <c r="I778" s="281"/>
      <c r="J778" s="281"/>
      <c r="K778" s="281"/>
      <c r="L778" s="281"/>
      <c r="M778" s="281"/>
      <c r="N778" s="281"/>
      <c r="O778" s="281"/>
      <c r="P778" s="312"/>
      <c r="Q778" s="313"/>
      <c r="R778" s="311"/>
    </row>
    <row r="779" spans="1:18" ht="4.7" customHeight="1" x14ac:dyDescent="0.15">
      <c r="A779" s="221"/>
      <c r="B779" s="275"/>
      <c r="C779" s="275"/>
      <c r="D779" s="222"/>
      <c r="E779" s="221"/>
      <c r="F779" s="222"/>
      <c r="G779" s="303" t="s">
        <v>212</v>
      </c>
      <c r="H779" s="231"/>
      <c r="I779" s="267"/>
      <c r="J779" s="258"/>
      <c r="K779" s="277"/>
      <c r="L779" s="231"/>
      <c r="M779" s="267"/>
      <c r="N779" s="258"/>
      <c r="O779" s="277"/>
      <c r="P779" s="221"/>
      <c r="Q779" s="275"/>
      <c r="R779" s="222"/>
    </row>
    <row r="780" spans="1:18" ht="4.7" customHeight="1" x14ac:dyDescent="0.15">
      <c r="A780" s="212"/>
      <c r="B780" s="213"/>
      <c r="C780" s="213"/>
      <c r="D780" s="214"/>
      <c r="E780" s="212"/>
      <c r="F780" s="214"/>
      <c r="G780" s="304"/>
      <c r="H780" s="280"/>
      <c r="I780" s="296"/>
      <c r="J780" s="278"/>
      <c r="K780" s="279"/>
      <c r="L780" s="280"/>
      <c r="M780" s="296"/>
      <c r="N780" s="278"/>
      <c r="O780" s="279"/>
      <c r="P780" s="212"/>
      <c r="Q780" s="213"/>
      <c r="R780" s="214"/>
    </row>
    <row r="781" spans="1:18" ht="4.7" customHeight="1" x14ac:dyDescent="0.15">
      <c r="A781" s="212"/>
      <c r="B781" s="213"/>
      <c r="C781" s="213"/>
      <c r="D781" s="214"/>
      <c r="E781" s="212"/>
      <c r="F781" s="214"/>
      <c r="G781" s="304"/>
      <c r="H781" s="280"/>
      <c r="I781" s="296"/>
      <c r="J781" s="278"/>
      <c r="K781" s="279"/>
      <c r="L781" s="280"/>
      <c r="M781" s="296"/>
      <c r="N781" s="278"/>
      <c r="O781" s="279"/>
      <c r="P781" s="212"/>
      <c r="Q781" s="213"/>
      <c r="R781" s="214"/>
    </row>
    <row r="782" spans="1:18" ht="4.7" customHeight="1" x14ac:dyDescent="0.15">
      <c r="A782" s="297" t="s">
        <v>215</v>
      </c>
      <c r="B782" s="298"/>
      <c r="C782" s="298"/>
      <c r="D782" s="299"/>
      <c r="E782" s="297"/>
      <c r="F782" s="299"/>
      <c r="G782" s="304"/>
      <c r="H782" s="293"/>
      <c r="I782" s="283"/>
      <c r="J782" s="286"/>
      <c r="K782" s="287"/>
      <c r="L782" s="293"/>
      <c r="M782" s="283"/>
      <c r="N782" s="286"/>
      <c r="O782" s="287"/>
      <c r="P782" s="212"/>
      <c r="Q782" s="213"/>
      <c r="R782" s="214"/>
    </row>
    <row r="783" spans="1:18" ht="4.7" customHeight="1" x14ac:dyDescent="0.15">
      <c r="A783" s="297"/>
      <c r="B783" s="298"/>
      <c r="C783" s="298"/>
      <c r="D783" s="299"/>
      <c r="E783" s="297"/>
      <c r="F783" s="299"/>
      <c r="G783" s="304"/>
      <c r="H783" s="294"/>
      <c r="I783" s="291"/>
      <c r="J783" s="288"/>
      <c r="K783" s="287"/>
      <c r="L783" s="294"/>
      <c r="M783" s="284"/>
      <c r="N783" s="288"/>
      <c r="O783" s="287"/>
      <c r="P783" s="212"/>
      <c r="Q783" s="213"/>
      <c r="R783" s="214"/>
    </row>
    <row r="784" spans="1:18" ht="4.7" customHeight="1" x14ac:dyDescent="0.15">
      <c r="A784" s="300"/>
      <c r="B784" s="301"/>
      <c r="C784" s="301"/>
      <c r="D784" s="302"/>
      <c r="E784" s="300"/>
      <c r="F784" s="302"/>
      <c r="G784" s="305"/>
      <c r="H784" s="295"/>
      <c r="I784" s="292"/>
      <c r="J784" s="289"/>
      <c r="K784" s="290"/>
      <c r="L784" s="295"/>
      <c r="M784" s="285"/>
      <c r="N784" s="289"/>
      <c r="O784" s="290"/>
      <c r="P784" s="215"/>
      <c r="Q784" s="216"/>
      <c r="R784" s="217"/>
    </row>
    <row r="785" spans="1:18" ht="4.7" customHeight="1" x14ac:dyDescent="0.15">
      <c r="A785" s="221"/>
      <c r="B785" s="275"/>
      <c r="C785" s="275"/>
      <c r="D785" s="222"/>
      <c r="E785" s="221"/>
      <c r="F785" s="222"/>
      <c r="G785" s="303" t="s">
        <v>212</v>
      </c>
      <c r="H785" s="231"/>
      <c r="I785" s="267"/>
      <c r="J785" s="258"/>
      <c r="K785" s="277"/>
      <c r="L785" s="231"/>
      <c r="M785" s="267"/>
      <c r="N785" s="258"/>
      <c r="O785" s="277"/>
      <c r="P785" s="221"/>
      <c r="Q785" s="275"/>
      <c r="R785" s="222"/>
    </row>
    <row r="786" spans="1:18" ht="4.7" customHeight="1" x14ac:dyDescent="0.15">
      <c r="A786" s="212"/>
      <c r="B786" s="213"/>
      <c r="C786" s="213"/>
      <c r="D786" s="214"/>
      <c r="E786" s="212"/>
      <c r="F786" s="214"/>
      <c r="G786" s="304"/>
      <c r="H786" s="280"/>
      <c r="I786" s="296"/>
      <c r="J786" s="278"/>
      <c r="K786" s="279"/>
      <c r="L786" s="280"/>
      <c r="M786" s="296"/>
      <c r="N786" s="278"/>
      <c r="O786" s="279"/>
      <c r="P786" s="212"/>
      <c r="Q786" s="213"/>
      <c r="R786" s="214"/>
    </row>
    <row r="787" spans="1:18" ht="4.7" customHeight="1" x14ac:dyDescent="0.15">
      <c r="A787" s="212"/>
      <c r="B787" s="213"/>
      <c r="C787" s="213"/>
      <c r="D787" s="214"/>
      <c r="E787" s="212"/>
      <c r="F787" s="214"/>
      <c r="G787" s="304"/>
      <c r="H787" s="280"/>
      <c r="I787" s="296"/>
      <c r="J787" s="278"/>
      <c r="K787" s="279"/>
      <c r="L787" s="280"/>
      <c r="M787" s="296"/>
      <c r="N787" s="278"/>
      <c r="O787" s="279"/>
      <c r="P787" s="212"/>
      <c r="Q787" s="213"/>
      <c r="R787" s="214"/>
    </row>
    <row r="788" spans="1:18" ht="4.7" customHeight="1" x14ac:dyDescent="0.15">
      <c r="A788" s="297" t="s">
        <v>213</v>
      </c>
      <c r="B788" s="298"/>
      <c r="C788" s="298"/>
      <c r="D788" s="299"/>
      <c r="E788" s="297"/>
      <c r="F788" s="299"/>
      <c r="G788" s="304"/>
      <c r="H788" s="293"/>
      <c r="I788" s="283"/>
      <c r="J788" s="286"/>
      <c r="K788" s="287"/>
      <c r="L788" s="293"/>
      <c r="M788" s="283"/>
      <c r="N788" s="286"/>
      <c r="O788" s="287"/>
      <c r="P788" s="212"/>
      <c r="Q788" s="213"/>
      <c r="R788" s="214"/>
    </row>
    <row r="789" spans="1:18" ht="4.7" customHeight="1" x14ac:dyDescent="0.15">
      <c r="A789" s="297"/>
      <c r="B789" s="298"/>
      <c r="C789" s="298"/>
      <c r="D789" s="299"/>
      <c r="E789" s="297"/>
      <c r="F789" s="299"/>
      <c r="G789" s="304"/>
      <c r="H789" s="294"/>
      <c r="I789" s="284"/>
      <c r="J789" s="288"/>
      <c r="K789" s="287"/>
      <c r="L789" s="294"/>
      <c r="M789" s="284"/>
      <c r="N789" s="288"/>
      <c r="O789" s="287"/>
      <c r="P789" s="212"/>
      <c r="Q789" s="213"/>
      <c r="R789" s="214"/>
    </row>
    <row r="790" spans="1:18" ht="4.7" customHeight="1" x14ac:dyDescent="0.15">
      <c r="A790" s="300"/>
      <c r="B790" s="301"/>
      <c r="C790" s="301"/>
      <c r="D790" s="302"/>
      <c r="E790" s="300"/>
      <c r="F790" s="302"/>
      <c r="G790" s="305"/>
      <c r="H790" s="295"/>
      <c r="I790" s="285"/>
      <c r="J790" s="289"/>
      <c r="K790" s="290"/>
      <c r="L790" s="295"/>
      <c r="M790" s="285"/>
      <c r="N790" s="289"/>
      <c r="O790" s="290"/>
      <c r="P790" s="215"/>
      <c r="Q790" s="216"/>
      <c r="R790" s="217"/>
    </row>
    <row r="791" spans="1:18" ht="4.7" customHeight="1" x14ac:dyDescent="0.15">
      <c r="A791" s="221"/>
      <c r="B791" s="275"/>
      <c r="C791" s="275"/>
      <c r="D791" s="222"/>
      <c r="E791" s="221"/>
      <c r="F791" s="222"/>
      <c r="G791" s="303" t="s">
        <v>218</v>
      </c>
      <c r="H791" s="231"/>
      <c r="I791" s="267"/>
      <c r="J791" s="258"/>
      <c r="K791" s="277"/>
      <c r="L791" s="231"/>
      <c r="M791" s="267"/>
      <c r="N791" s="258"/>
      <c r="O791" s="277"/>
      <c r="P791" s="221"/>
      <c r="Q791" s="275"/>
      <c r="R791" s="222"/>
    </row>
    <row r="792" spans="1:18" ht="4.7" customHeight="1" x14ac:dyDescent="0.15">
      <c r="A792" s="212"/>
      <c r="B792" s="213"/>
      <c r="C792" s="213"/>
      <c r="D792" s="214"/>
      <c r="E792" s="212"/>
      <c r="F792" s="214"/>
      <c r="G792" s="304"/>
      <c r="H792" s="280"/>
      <c r="I792" s="296"/>
      <c r="J792" s="278"/>
      <c r="K792" s="279"/>
      <c r="L792" s="280"/>
      <c r="M792" s="296"/>
      <c r="N792" s="278"/>
      <c r="O792" s="279"/>
      <c r="P792" s="212"/>
      <c r="Q792" s="213"/>
      <c r="R792" s="214"/>
    </row>
    <row r="793" spans="1:18" ht="4.7" customHeight="1" x14ac:dyDescent="0.15">
      <c r="A793" s="212"/>
      <c r="B793" s="213"/>
      <c r="C793" s="213"/>
      <c r="D793" s="214"/>
      <c r="E793" s="212"/>
      <c r="F793" s="214"/>
      <c r="G793" s="304"/>
      <c r="H793" s="280"/>
      <c r="I793" s="296"/>
      <c r="J793" s="278"/>
      <c r="K793" s="279"/>
      <c r="L793" s="280"/>
      <c r="M793" s="296"/>
      <c r="N793" s="278"/>
      <c r="O793" s="279"/>
      <c r="P793" s="212" t="s">
        <v>219</v>
      </c>
      <c r="Q793" s="213"/>
      <c r="R793" s="214"/>
    </row>
    <row r="794" spans="1:18" ht="4.7" customHeight="1" x14ac:dyDescent="0.15">
      <c r="A794" s="297" t="s">
        <v>216</v>
      </c>
      <c r="B794" s="298"/>
      <c r="C794" s="298"/>
      <c r="D794" s="299"/>
      <c r="E794" s="297" t="s">
        <v>217</v>
      </c>
      <c r="F794" s="299"/>
      <c r="G794" s="304"/>
      <c r="H794" s="293"/>
      <c r="I794" s="283"/>
      <c r="J794" s="286"/>
      <c r="K794" s="287"/>
      <c r="L794" s="293"/>
      <c r="M794" s="283"/>
      <c r="N794" s="286"/>
      <c r="O794" s="287"/>
      <c r="P794" s="212"/>
      <c r="Q794" s="213"/>
      <c r="R794" s="214"/>
    </row>
    <row r="795" spans="1:18" ht="4.7" customHeight="1" x14ac:dyDescent="0.15">
      <c r="A795" s="297"/>
      <c r="B795" s="298"/>
      <c r="C795" s="298"/>
      <c r="D795" s="299"/>
      <c r="E795" s="297"/>
      <c r="F795" s="299"/>
      <c r="G795" s="304"/>
      <c r="H795" s="294"/>
      <c r="I795" s="284"/>
      <c r="J795" s="288"/>
      <c r="K795" s="287"/>
      <c r="L795" s="294"/>
      <c r="M795" s="284"/>
      <c r="N795" s="288"/>
      <c r="O795" s="287"/>
      <c r="P795" s="212" t="s">
        <v>220</v>
      </c>
      <c r="Q795" s="213"/>
      <c r="R795" s="214"/>
    </row>
    <row r="796" spans="1:18" ht="4.7" customHeight="1" x14ac:dyDescent="0.15">
      <c r="A796" s="300"/>
      <c r="B796" s="301"/>
      <c r="C796" s="301"/>
      <c r="D796" s="302"/>
      <c r="E796" s="300"/>
      <c r="F796" s="302"/>
      <c r="G796" s="305"/>
      <c r="H796" s="295"/>
      <c r="I796" s="285"/>
      <c r="J796" s="289"/>
      <c r="K796" s="290"/>
      <c r="L796" s="295"/>
      <c r="M796" s="285"/>
      <c r="N796" s="289"/>
      <c r="O796" s="290"/>
      <c r="P796" s="215"/>
      <c r="Q796" s="216"/>
      <c r="R796" s="217"/>
    </row>
    <row r="797" spans="1:18" ht="4.7" customHeight="1" x14ac:dyDescent="0.15">
      <c r="A797" s="221"/>
      <c r="B797" s="275"/>
      <c r="C797" s="275"/>
      <c r="D797" s="222"/>
      <c r="E797" s="221"/>
      <c r="F797" s="222"/>
      <c r="G797" s="303" t="s">
        <v>218</v>
      </c>
      <c r="H797" s="231"/>
      <c r="I797" s="267"/>
      <c r="J797" s="258"/>
      <c r="K797" s="277"/>
      <c r="L797" s="231"/>
      <c r="M797" s="267"/>
      <c r="N797" s="258"/>
      <c r="O797" s="277"/>
      <c r="P797" s="221"/>
      <c r="Q797" s="275"/>
      <c r="R797" s="222"/>
    </row>
    <row r="798" spans="1:18" ht="4.7" customHeight="1" x14ac:dyDescent="0.15">
      <c r="A798" s="212"/>
      <c r="B798" s="213"/>
      <c r="C798" s="213"/>
      <c r="D798" s="214"/>
      <c r="E798" s="212"/>
      <c r="F798" s="214"/>
      <c r="G798" s="304"/>
      <c r="H798" s="280"/>
      <c r="I798" s="296"/>
      <c r="J798" s="278"/>
      <c r="K798" s="279"/>
      <c r="L798" s="280"/>
      <c r="M798" s="296"/>
      <c r="N798" s="278"/>
      <c r="O798" s="279"/>
      <c r="P798" s="212"/>
      <c r="Q798" s="213"/>
      <c r="R798" s="214"/>
    </row>
    <row r="799" spans="1:18" ht="4.7" customHeight="1" x14ac:dyDescent="0.15">
      <c r="A799" s="212"/>
      <c r="B799" s="213"/>
      <c r="C799" s="213"/>
      <c r="D799" s="214"/>
      <c r="E799" s="212"/>
      <c r="F799" s="214"/>
      <c r="G799" s="304"/>
      <c r="H799" s="280"/>
      <c r="I799" s="296"/>
      <c r="J799" s="278"/>
      <c r="K799" s="279"/>
      <c r="L799" s="280"/>
      <c r="M799" s="296"/>
      <c r="N799" s="278"/>
      <c r="O799" s="279"/>
      <c r="P799" s="212"/>
      <c r="Q799" s="213"/>
      <c r="R799" s="214"/>
    </row>
    <row r="800" spans="1:18" ht="4.7" customHeight="1" x14ac:dyDescent="0.15">
      <c r="A800" s="297" t="s">
        <v>222</v>
      </c>
      <c r="B800" s="298"/>
      <c r="C800" s="298"/>
      <c r="D800" s="299"/>
      <c r="E800" s="297" t="s">
        <v>223</v>
      </c>
      <c r="F800" s="299"/>
      <c r="G800" s="304"/>
      <c r="H800" s="293"/>
      <c r="I800" s="283"/>
      <c r="J800" s="286"/>
      <c r="K800" s="287"/>
      <c r="L800" s="293"/>
      <c r="M800" s="283"/>
      <c r="N800" s="286"/>
      <c r="O800" s="287"/>
      <c r="P800" s="212"/>
      <c r="Q800" s="213"/>
      <c r="R800" s="214"/>
    </row>
    <row r="801" spans="1:18" ht="4.7" customHeight="1" x14ac:dyDescent="0.15">
      <c r="A801" s="297"/>
      <c r="B801" s="298"/>
      <c r="C801" s="298"/>
      <c r="D801" s="299"/>
      <c r="E801" s="297"/>
      <c r="F801" s="299"/>
      <c r="G801" s="304"/>
      <c r="H801" s="294"/>
      <c r="I801" s="284"/>
      <c r="J801" s="288"/>
      <c r="K801" s="287"/>
      <c r="L801" s="294"/>
      <c r="M801" s="284"/>
      <c r="N801" s="288"/>
      <c r="O801" s="287"/>
      <c r="P801" s="212" t="s">
        <v>224</v>
      </c>
      <c r="Q801" s="213"/>
      <c r="R801" s="214"/>
    </row>
    <row r="802" spans="1:18" ht="4.7" customHeight="1" x14ac:dyDescent="0.15">
      <c r="A802" s="300"/>
      <c r="B802" s="301"/>
      <c r="C802" s="301"/>
      <c r="D802" s="302"/>
      <c r="E802" s="300"/>
      <c r="F802" s="302"/>
      <c r="G802" s="305"/>
      <c r="H802" s="295"/>
      <c r="I802" s="285"/>
      <c r="J802" s="289"/>
      <c r="K802" s="290"/>
      <c r="L802" s="295"/>
      <c r="M802" s="285"/>
      <c r="N802" s="289"/>
      <c r="O802" s="290"/>
      <c r="P802" s="215"/>
      <c r="Q802" s="216"/>
      <c r="R802" s="217"/>
    </row>
    <row r="803" spans="1:18" ht="4.7" customHeight="1" x14ac:dyDescent="0.15">
      <c r="A803" s="221"/>
      <c r="B803" s="275"/>
      <c r="C803" s="275"/>
      <c r="D803" s="222"/>
      <c r="E803" s="221"/>
      <c r="F803" s="222"/>
      <c r="G803" s="303" t="s">
        <v>123</v>
      </c>
      <c r="H803" s="231"/>
      <c r="I803" s="267"/>
      <c r="J803" s="258"/>
      <c r="K803" s="277"/>
      <c r="L803" s="231"/>
      <c r="M803" s="267"/>
      <c r="N803" s="258"/>
      <c r="O803" s="277"/>
      <c r="P803" s="221"/>
      <c r="Q803" s="275"/>
      <c r="R803" s="222"/>
    </row>
    <row r="804" spans="1:18" ht="4.7" customHeight="1" x14ac:dyDescent="0.15">
      <c r="A804" s="212"/>
      <c r="B804" s="213"/>
      <c r="C804" s="213"/>
      <c r="D804" s="214"/>
      <c r="E804" s="212"/>
      <c r="F804" s="214"/>
      <c r="G804" s="304"/>
      <c r="H804" s="280"/>
      <c r="I804" s="296"/>
      <c r="J804" s="278"/>
      <c r="K804" s="279"/>
      <c r="L804" s="280"/>
      <c r="M804" s="296"/>
      <c r="N804" s="278"/>
      <c r="O804" s="279"/>
      <c r="P804" s="212"/>
      <c r="Q804" s="213"/>
      <c r="R804" s="214"/>
    </row>
    <row r="805" spans="1:18" ht="4.7" customHeight="1" x14ac:dyDescent="0.15">
      <c r="A805" s="212"/>
      <c r="B805" s="213"/>
      <c r="C805" s="213"/>
      <c r="D805" s="214"/>
      <c r="E805" s="212"/>
      <c r="F805" s="214"/>
      <c r="G805" s="304"/>
      <c r="H805" s="280"/>
      <c r="I805" s="296"/>
      <c r="J805" s="278"/>
      <c r="K805" s="279"/>
      <c r="L805" s="280"/>
      <c r="M805" s="296"/>
      <c r="N805" s="278"/>
      <c r="O805" s="279"/>
      <c r="P805" s="212"/>
      <c r="Q805" s="213"/>
      <c r="R805" s="214"/>
    </row>
    <row r="806" spans="1:18" ht="4.7" customHeight="1" x14ac:dyDescent="0.15">
      <c r="A806" s="297" t="s">
        <v>194</v>
      </c>
      <c r="B806" s="298"/>
      <c r="C806" s="298"/>
      <c r="D806" s="299"/>
      <c r="E806" s="297"/>
      <c r="F806" s="299"/>
      <c r="G806" s="304"/>
      <c r="H806" s="293">
        <v>1</v>
      </c>
      <c r="I806" s="283"/>
      <c r="J806" s="286"/>
      <c r="K806" s="287"/>
      <c r="L806" s="293"/>
      <c r="M806" s="283"/>
      <c r="N806" s="286"/>
      <c r="O806" s="287"/>
      <c r="P806" s="212"/>
      <c r="Q806" s="213"/>
      <c r="R806" s="214"/>
    </row>
    <row r="807" spans="1:18" ht="4.7" customHeight="1" x14ac:dyDescent="0.15">
      <c r="A807" s="297"/>
      <c r="B807" s="298"/>
      <c r="C807" s="298"/>
      <c r="D807" s="299"/>
      <c r="E807" s="297"/>
      <c r="F807" s="299"/>
      <c r="G807" s="304"/>
      <c r="H807" s="294"/>
      <c r="I807" s="284"/>
      <c r="J807" s="288"/>
      <c r="K807" s="287"/>
      <c r="L807" s="294"/>
      <c r="M807" s="284"/>
      <c r="N807" s="288"/>
      <c r="O807" s="287"/>
      <c r="P807" s="212"/>
      <c r="Q807" s="213"/>
      <c r="R807" s="214"/>
    </row>
    <row r="808" spans="1:18" ht="4.7" customHeight="1" x14ac:dyDescent="0.15">
      <c r="A808" s="300"/>
      <c r="B808" s="301"/>
      <c r="C808" s="301"/>
      <c r="D808" s="302"/>
      <c r="E808" s="300"/>
      <c r="F808" s="302"/>
      <c r="G808" s="305"/>
      <c r="H808" s="295"/>
      <c r="I808" s="285"/>
      <c r="J808" s="289"/>
      <c r="K808" s="290"/>
      <c r="L808" s="295"/>
      <c r="M808" s="285"/>
      <c r="N808" s="289"/>
      <c r="O808" s="290"/>
      <c r="P808" s="215"/>
      <c r="Q808" s="216"/>
      <c r="R808" s="217"/>
    </row>
    <row r="809" spans="1:18" ht="4.7" customHeight="1" x14ac:dyDescent="0.15">
      <c r="A809" s="221"/>
      <c r="B809" s="275"/>
      <c r="C809" s="275"/>
      <c r="D809" s="222"/>
      <c r="E809" s="221"/>
      <c r="F809" s="222"/>
      <c r="G809" s="303"/>
      <c r="H809" s="231"/>
      <c r="I809" s="267"/>
      <c r="J809" s="258"/>
      <c r="K809" s="277"/>
      <c r="L809" s="231"/>
      <c r="M809" s="267"/>
      <c r="N809" s="258"/>
      <c r="O809" s="277"/>
      <c r="P809" s="221"/>
      <c r="Q809" s="275"/>
      <c r="R809" s="222"/>
    </row>
    <row r="810" spans="1:18" ht="4.7" customHeight="1" x14ac:dyDescent="0.15">
      <c r="A810" s="212"/>
      <c r="B810" s="213"/>
      <c r="C810" s="213"/>
      <c r="D810" s="214"/>
      <c r="E810" s="212"/>
      <c r="F810" s="214"/>
      <c r="G810" s="304"/>
      <c r="H810" s="280"/>
      <c r="I810" s="296"/>
      <c r="J810" s="278"/>
      <c r="K810" s="279"/>
      <c r="L810" s="280"/>
      <c r="M810" s="296"/>
      <c r="N810" s="278"/>
      <c r="O810" s="279"/>
      <c r="P810" s="212"/>
      <c r="Q810" s="213"/>
      <c r="R810" s="214"/>
    </row>
    <row r="811" spans="1:18" ht="4.7" customHeight="1" x14ac:dyDescent="0.15">
      <c r="A811" s="212"/>
      <c r="B811" s="213"/>
      <c r="C811" s="213"/>
      <c r="D811" s="214"/>
      <c r="E811" s="212"/>
      <c r="F811" s="214"/>
      <c r="G811" s="304"/>
      <c r="H811" s="280"/>
      <c r="I811" s="296"/>
      <c r="J811" s="278"/>
      <c r="K811" s="279"/>
      <c r="L811" s="280"/>
      <c r="M811" s="296"/>
      <c r="N811" s="278"/>
      <c r="O811" s="279"/>
      <c r="P811" s="212"/>
      <c r="Q811" s="213"/>
      <c r="R811" s="214"/>
    </row>
    <row r="812" spans="1:18" ht="4.7" customHeight="1" x14ac:dyDescent="0.15">
      <c r="A812" s="297"/>
      <c r="B812" s="298"/>
      <c r="C812" s="298"/>
      <c r="D812" s="299"/>
      <c r="E812" s="297"/>
      <c r="F812" s="299"/>
      <c r="G812" s="304"/>
      <c r="H812" s="293"/>
      <c r="I812" s="283"/>
      <c r="J812" s="286"/>
      <c r="K812" s="287"/>
      <c r="L812" s="293"/>
      <c r="M812" s="283"/>
      <c r="N812" s="286"/>
      <c r="O812" s="287"/>
      <c r="P812" s="212"/>
      <c r="Q812" s="213"/>
      <c r="R812" s="214"/>
    </row>
    <row r="813" spans="1:18" ht="4.7" customHeight="1" x14ac:dyDescent="0.15">
      <c r="A813" s="297"/>
      <c r="B813" s="298"/>
      <c r="C813" s="298"/>
      <c r="D813" s="299"/>
      <c r="E813" s="297"/>
      <c r="F813" s="299"/>
      <c r="G813" s="304"/>
      <c r="H813" s="294"/>
      <c r="I813" s="284"/>
      <c r="J813" s="288"/>
      <c r="K813" s="287"/>
      <c r="L813" s="294"/>
      <c r="M813" s="284"/>
      <c r="N813" s="288"/>
      <c r="O813" s="287"/>
      <c r="P813" s="212"/>
      <c r="Q813" s="213"/>
      <c r="R813" s="214"/>
    </row>
    <row r="814" spans="1:18" ht="4.7" customHeight="1" x14ac:dyDescent="0.15">
      <c r="A814" s="300"/>
      <c r="B814" s="301"/>
      <c r="C814" s="301"/>
      <c r="D814" s="302"/>
      <c r="E814" s="300"/>
      <c r="F814" s="302"/>
      <c r="G814" s="305"/>
      <c r="H814" s="295"/>
      <c r="I814" s="285"/>
      <c r="J814" s="289"/>
      <c r="K814" s="290"/>
      <c r="L814" s="295"/>
      <c r="M814" s="285"/>
      <c r="N814" s="289"/>
      <c r="O814" s="290"/>
      <c r="P814" s="215"/>
      <c r="Q814" s="216"/>
      <c r="R814" s="217"/>
    </row>
    <row r="815" spans="1:18" ht="4.7" customHeight="1" x14ac:dyDescent="0.15">
      <c r="A815" s="221"/>
      <c r="B815" s="275"/>
      <c r="C815" s="275"/>
      <c r="D815" s="222"/>
      <c r="E815" s="221"/>
      <c r="F815" s="222"/>
      <c r="G815" s="303"/>
      <c r="H815" s="231"/>
      <c r="I815" s="267"/>
      <c r="J815" s="258"/>
      <c r="K815" s="277"/>
      <c r="L815" s="231"/>
      <c r="M815" s="267"/>
      <c r="N815" s="258"/>
      <c r="O815" s="277"/>
      <c r="P815" s="221"/>
      <c r="Q815" s="275"/>
      <c r="R815" s="222"/>
    </row>
    <row r="816" spans="1:18" ht="4.7" customHeight="1" x14ac:dyDescent="0.15">
      <c r="A816" s="212"/>
      <c r="B816" s="213"/>
      <c r="C816" s="213"/>
      <c r="D816" s="214"/>
      <c r="E816" s="212"/>
      <c r="F816" s="214"/>
      <c r="G816" s="304"/>
      <c r="H816" s="280"/>
      <c r="I816" s="296"/>
      <c r="J816" s="278"/>
      <c r="K816" s="279"/>
      <c r="L816" s="280"/>
      <c r="M816" s="296"/>
      <c r="N816" s="278"/>
      <c r="O816" s="279"/>
      <c r="P816" s="212"/>
      <c r="Q816" s="213"/>
      <c r="R816" s="214"/>
    </row>
    <row r="817" spans="1:18" ht="4.7" customHeight="1" x14ac:dyDescent="0.15">
      <c r="A817" s="212"/>
      <c r="B817" s="213"/>
      <c r="C817" s="213"/>
      <c r="D817" s="214"/>
      <c r="E817" s="212"/>
      <c r="F817" s="214"/>
      <c r="G817" s="304"/>
      <c r="H817" s="280"/>
      <c r="I817" s="296"/>
      <c r="J817" s="278"/>
      <c r="K817" s="279"/>
      <c r="L817" s="280"/>
      <c r="M817" s="296"/>
      <c r="N817" s="278"/>
      <c r="O817" s="279"/>
      <c r="P817" s="212"/>
      <c r="Q817" s="213"/>
      <c r="R817" s="214"/>
    </row>
    <row r="818" spans="1:18" ht="4.7" customHeight="1" x14ac:dyDescent="0.15">
      <c r="A818" s="297"/>
      <c r="B818" s="298"/>
      <c r="C818" s="298"/>
      <c r="D818" s="299"/>
      <c r="E818" s="297"/>
      <c r="F818" s="299"/>
      <c r="G818" s="304"/>
      <c r="H818" s="293"/>
      <c r="I818" s="283"/>
      <c r="J818" s="286"/>
      <c r="K818" s="287"/>
      <c r="L818" s="293"/>
      <c r="M818" s="283"/>
      <c r="N818" s="286"/>
      <c r="O818" s="287"/>
      <c r="P818" s="212"/>
      <c r="Q818" s="213"/>
      <c r="R818" s="214"/>
    </row>
    <row r="819" spans="1:18" ht="4.7" customHeight="1" x14ac:dyDescent="0.15">
      <c r="A819" s="297"/>
      <c r="B819" s="298"/>
      <c r="C819" s="298"/>
      <c r="D819" s="299"/>
      <c r="E819" s="297"/>
      <c r="F819" s="299"/>
      <c r="G819" s="304"/>
      <c r="H819" s="294"/>
      <c r="I819" s="284"/>
      <c r="J819" s="288"/>
      <c r="K819" s="287"/>
      <c r="L819" s="294"/>
      <c r="M819" s="284"/>
      <c r="N819" s="288"/>
      <c r="O819" s="287"/>
      <c r="P819" s="212"/>
      <c r="Q819" s="213"/>
      <c r="R819" s="214"/>
    </row>
    <row r="820" spans="1:18" ht="4.7" customHeight="1" x14ac:dyDescent="0.15">
      <c r="A820" s="300"/>
      <c r="B820" s="301"/>
      <c r="C820" s="301"/>
      <c r="D820" s="302"/>
      <c r="E820" s="300"/>
      <c r="F820" s="302"/>
      <c r="G820" s="305"/>
      <c r="H820" s="295"/>
      <c r="I820" s="285"/>
      <c r="J820" s="289"/>
      <c r="K820" s="290"/>
      <c r="L820" s="295"/>
      <c r="M820" s="285"/>
      <c r="N820" s="289"/>
      <c r="O820" s="290"/>
      <c r="P820" s="215"/>
      <c r="Q820" s="216"/>
      <c r="R820" s="217"/>
    </row>
    <row r="821" spans="1:18" ht="4.7" customHeight="1" x14ac:dyDescent="0.15">
      <c r="A821" s="221"/>
      <c r="B821" s="275"/>
      <c r="C821" s="275"/>
      <c r="D821" s="222"/>
      <c r="E821" s="221"/>
      <c r="F821" s="222"/>
      <c r="G821" s="303"/>
      <c r="H821" s="231"/>
      <c r="I821" s="267"/>
      <c r="J821" s="258"/>
      <c r="K821" s="277"/>
      <c r="L821" s="231"/>
      <c r="M821" s="267"/>
      <c r="N821" s="258"/>
      <c r="O821" s="277"/>
      <c r="P821" s="221"/>
      <c r="Q821" s="275"/>
      <c r="R821" s="222"/>
    </row>
    <row r="822" spans="1:18" ht="4.7" customHeight="1" x14ac:dyDescent="0.15">
      <c r="A822" s="212"/>
      <c r="B822" s="213"/>
      <c r="C822" s="213"/>
      <c r="D822" s="214"/>
      <c r="E822" s="212"/>
      <c r="F822" s="214"/>
      <c r="G822" s="304"/>
      <c r="H822" s="280"/>
      <c r="I822" s="296"/>
      <c r="J822" s="278"/>
      <c r="K822" s="279"/>
      <c r="L822" s="280"/>
      <c r="M822" s="296"/>
      <c r="N822" s="278"/>
      <c r="O822" s="279"/>
      <c r="P822" s="212"/>
      <c r="Q822" s="213"/>
      <c r="R822" s="214"/>
    </row>
    <row r="823" spans="1:18" ht="4.7" customHeight="1" x14ac:dyDescent="0.15">
      <c r="A823" s="212"/>
      <c r="B823" s="213"/>
      <c r="C823" s="213"/>
      <c r="D823" s="214"/>
      <c r="E823" s="212"/>
      <c r="F823" s="214"/>
      <c r="G823" s="304"/>
      <c r="H823" s="280"/>
      <c r="I823" s="296"/>
      <c r="J823" s="278"/>
      <c r="K823" s="279"/>
      <c r="L823" s="280"/>
      <c r="M823" s="296"/>
      <c r="N823" s="278"/>
      <c r="O823" s="279"/>
      <c r="P823" s="212"/>
      <c r="Q823" s="213"/>
      <c r="R823" s="214"/>
    </row>
    <row r="824" spans="1:18" ht="4.7" customHeight="1" x14ac:dyDescent="0.15">
      <c r="A824" s="297"/>
      <c r="B824" s="298"/>
      <c r="C824" s="298"/>
      <c r="D824" s="299"/>
      <c r="E824" s="297"/>
      <c r="F824" s="299"/>
      <c r="G824" s="304"/>
      <c r="H824" s="293"/>
      <c r="I824" s="283"/>
      <c r="J824" s="286"/>
      <c r="K824" s="287"/>
      <c r="L824" s="293"/>
      <c r="M824" s="283"/>
      <c r="N824" s="286"/>
      <c r="O824" s="287"/>
      <c r="P824" s="212"/>
      <c r="Q824" s="213"/>
      <c r="R824" s="214"/>
    </row>
    <row r="825" spans="1:18" ht="4.7" customHeight="1" x14ac:dyDescent="0.15">
      <c r="A825" s="297"/>
      <c r="B825" s="298"/>
      <c r="C825" s="298"/>
      <c r="D825" s="299"/>
      <c r="E825" s="297"/>
      <c r="F825" s="299"/>
      <c r="G825" s="304"/>
      <c r="H825" s="294"/>
      <c r="I825" s="284"/>
      <c r="J825" s="288"/>
      <c r="K825" s="287"/>
      <c r="L825" s="294"/>
      <c r="M825" s="284"/>
      <c r="N825" s="288"/>
      <c r="O825" s="287"/>
      <c r="P825" s="212"/>
      <c r="Q825" s="213"/>
      <c r="R825" s="214"/>
    </row>
    <row r="826" spans="1:18" ht="4.7" customHeight="1" x14ac:dyDescent="0.15">
      <c r="A826" s="300"/>
      <c r="B826" s="301"/>
      <c r="C826" s="301"/>
      <c r="D826" s="302"/>
      <c r="E826" s="300"/>
      <c r="F826" s="302"/>
      <c r="G826" s="305"/>
      <c r="H826" s="295"/>
      <c r="I826" s="285"/>
      <c r="J826" s="289"/>
      <c r="K826" s="290"/>
      <c r="L826" s="295"/>
      <c r="M826" s="285"/>
      <c r="N826" s="289"/>
      <c r="O826" s="290"/>
      <c r="P826" s="215"/>
      <c r="Q826" s="216"/>
      <c r="R826" s="217"/>
    </row>
    <row r="827" spans="1:18" ht="4.7" customHeight="1" x14ac:dyDescent="0.15">
      <c r="A827" s="221"/>
      <c r="B827" s="275"/>
      <c r="C827" s="275"/>
      <c r="D827" s="222"/>
      <c r="E827" s="221"/>
      <c r="F827" s="222"/>
      <c r="G827" s="303"/>
      <c r="H827" s="231"/>
      <c r="I827" s="267"/>
      <c r="J827" s="258"/>
      <c r="K827" s="277"/>
      <c r="L827" s="231"/>
      <c r="M827" s="267"/>
      <c r="N827" s="258"/>
      <c r="O827" s="277"/>
      <c r="P827" s="221"/>
      <c r="Q827" s="275"/>
      <c r="R827" s="222"/>
    </row>
    <row r="828" spans="1:18" ht="4.7" customHeight="1" x14ac:dyDescent="0.15">
      <c r="A828" s="212"/>
      <c r="B828" s="213"/>
      <c r="C828" s="213"/>
      <c r="D828" s="214"/>
      <c r="E828" s="212"/>
      <c r="F828" s="214"/>
      <c r="G828" s="304"/>
      <c r="H828" s="280"/>
      <c r="I828" s="296"/>
      <c r="J828" s="278"/>
      <c r="K828" s="279"/>
      <c r="L828" s="280"/>
      <c r="M828" s="296"/>
      <c r="N828" s="278"/>
      <c r="O828" s="279"/>
      <c r="P828" s="212"/>
      <c r="Q828" s="213"/>
      <c r="R828" s="214"/>
    </row>
    <row r="829" spans="1:18" ht="4.7" customHeight="1" x14ac:dyDescent="0.15">
      <c r="A829" s="212"/>
      <c r="B829" s="213"/>
      <c r="C829" s="213"/>
      <c r="D829" s="214"/>
      <c r="E829" s="212"/>
      <c r="F829" s="214"/>
      <c r="G829" s="304"/>
      <c r="H829" s="280"/>
      <c r="I829" s="296"/>
      <c r="J829" s="278"/>
      <c r="K829" s="279"/>
      <c r="L829" s="280"/>
      <c r="M829" s="296"/>
      <c r="N829" s="278"/>
      <c r="O829" s="279"/>
      <c r="P829" s="212"/>
      <c r="Q829" s="213"/>
      <c r="R829" s="214"/>
    </row>
    <row r="830" spans="1:18" ht="4.7" customHeight="1" x14ac:dyDescent="0.15">
      <c r="A830" s="297"/>
      <c r="B830" s="298"/>
      <c r="C830" s="298"/>
      <c r="D830" s="299"/>
      <c r="E830" s="297"/>
      <c r="F830" s="299"/>
      <c r="G830" s="304"/>
      <c r="H830" s="293"/>
      <c r="I830" s="283"/>
      <c r="J830" s="286"/>
      <c r="K830" s="287"/>
      <c r="L830" s="293"/>
      <c r="M830" s="283"/>
      <c r="N830" s="286"/>
      <c r="O830" s="287"/>
      <c r="P830" s="212"/>
      <c r="Q830" s="213"/>
      <c r="R830" s="214"/>
    </row>
    <row r="831" spans="1:18" ht="4.7" customHeight="1" x14ac:dyDescent="0.15">
      <c r="A831" s="297"/>
      <c r="B831" s="298"/>
      <c r="C831" s="298"/>
      <c r="D831" s="299"/>
      <c r="E831" s="297"/>
      <c r="F831" s="299"/>
      <c r="G831" s="304"/>
      <c r="H831" s="294"/>
      <c r="I831" s="284"/>
      <c r="J831" s="288"/>
      <c r="K831" s="287"/>
      <c r="L831" s="294"/>
      <c r="M831" s="284"/>
      <c r="N831" s="288"/>
      <c r="O831" s="287"/>
      <c r="P831" s="212"/>
      <c r="Q831" s="213"/>
      <c r="R831" s="214"/>
    </row>
    <row r="832" spans="1:18" ht="4.7" customHeight="1" x14ac:dyDescent="0.15">
      <c r="A832" s="300"/>
      <c r="B832" s="301"/>
      <c r="C832" s="301"/>
      <c r="D832" s="302"/>
      <c r="E832" s="300"/>
      <c r="F832" s="302"/>
      <c r="G832" s="305"/>
      <c r="H832" s="295"/>
      <c r="I832" s="285"/>
      <c r="J832" s="289"/>
      <c r="K832" s="290"/>
      <c r="L832" s="295"/>
      <c r="M832" s="285"/>
      <c r="N832" s="289"/>
      <c r="O832" s="290"/>
      <c r="P832" s="215"/>
      <c r="Q832" s="216"/>
      <c r="R832" s="217"/>
    </row>
    <row r="833" spans="1:18" ht="4.7" customHeight="1" x14ac:dyDescent="0.15">
      <c r="A833" s="221"/>
      <c r="B833" s="275"/>
      <c r="C833" s="275"/>
      <c r="D833" s="222"/>
      <c r="E833" s="221"/>
      <c r="F833" s="222"/>
      <c r="G833" s="303"/>
      <c r="H833" s="231"/>
      <c r="I833" s="267"/>
      <c r="J833" s="258"/>
      <c r="K833" s="277"/>
      <c r="L833" s="231"/>
      <c r="M833" s="267"/>
      <c r="N833" s="258"/>
      <c r="O833" s="277"/>
      <c r="P833" s="221"/>
      <c r="Q833" s="275"/>
      <c r="R833" s="222"/>
    </row>
    <row r="834" spans="1:18" ht="4.7" customHeight="1" x14ac:dyDescent="0.15">
      <c r="A834" s="212"/>
      <c r="B834" s="213"/>
      <c r="C834" s="213"/>
      <c r="D834" s="214"/>
      <c r="E834" s="212"/>
      <c r="F834" s="214"/>
      <c r="G834" s="304"/>
      <c r="H834" s="280"/>
      <c r="I834" s="296"/>
      <c r="J834" s="278"/>
      <c r="K834" s="279"/>
      <c r="L834" s="280"/>
      <c r="M834" s="296"/>
      <c r="N834" s="278"/>
      <c r="O834" s="279"/>
      <c r="P834" s="212"/>
      <c r="Q834" s="213"/>
      <c r="R834" s="214"/>
    </row>
    <row r="835" spans="1:18" ht="4.7" customHeight="1" x14ac:dyDescent="0.15">
      <c r="A835" s="212"/>
      <c r="B835" s="213"/>
      <c r="C835" s="213"/>
      <c r="D835" s="214"/>
      <c r="E835" s="212"/>
      <c r="F835" s="214"/>
      <c r="G835" s="304"/>
      <c r="H835" s="280"/>
      <c r="I835" s="296"/>
      <c r="J835" s="278"/>
      <c r="K835" s="279"/>
      <c r="L835" s="280"/>
      <c r="M835" s="296"/>
      <c r="N835" s="278"/>
      <c r="O835" s="279"/>
      <c r="P835" s="212"/>
      <c r="Q835" s="213"/>
      <c r="R835" s="214"/>
    </row>
    <row r="836" spans="1:18" ht="4.7" customHeight="1" x14ac:dyDescent="0.15">
      <c r="A836" s="297"/>
      <c r="B836" s="298"/>
      <c r="C836" s="298"/>
      <c r="D836" s="299"/>
      <c r="E836" s="297"/>
      <c r="F836" s="299"/>
      <c r="G836" s="304"/>
      <c r="H836" s="293"/>
      <c r="I836" s="283"/>
      <c r="J836" s="286"/>
      <c r="K836" s="287"/>
      <c r="L836" s="293"/>
      <c r="M836" s="283"/>
      <c r="N836" s="286"/>
      <c r="O836" s="287"/>
      <c r="P836" s="212"/>
      <c r="Q836" s="213"/>
      <c r="R836" s="214"/>
    </row>
    <row r="837" spans="1:18" ht="4.7" customHeight="1" x14ac:dyDescent="0.15">
      <c r="A837" s="297"/>
      <c r="B837" s="298"/>
      <c r="C837" s="298"/>
      <c r="D837" s="299"/>
      <c r="E837" s="297"/>
      <c r="F837" s="299"/>
      <c r="G837" s="304"/>
      <c r="H837" s="294"/>
      <c r="I837" s="284"/>
      <c r="J837" s="288"/>
      <c r="K837" s="287"/>
      <c r="L837" s="294"/>
      <c r="M837" s="284"/>
      <c r="N837" s="288"/>
      <c r="O837" s="287"/>
      <c r="P837" s="212"/>
      <c r="Q837" s="213"/>
      <c r="R837" s="214"/>
    </row>
    <row r="838" spans="1:18" ht="4.7" customHeight="1" x14ac:dyDescent="0.15">
      <c r="A838" s="300"/>
      <c r="B838" s="301"/>
      <c r="C838" s="301"/>
      <c r="D838" s="302"/>
      <c r="E838" s="300"/>
      <c r="F838" s="302"/>
      <c r="G838" s="305"/>
      <c r="H838" s="295"/>
      <c r="I838" s="285"/>
      <c r="J838" s="289"/>
      <c r="K838" s="290"/>
      <c r="L838" s="295"/>
      <c r="M838" s="285"/>
      <c r="N838" s="289"/>
      <c r="O838" s="290"/>
      <c r="P838" s="215"/>
      <c r="Q838" s="216"/>
      <c r="R838" s="217"/>
    </row>
    <row r="839" spans="1:18" ht="4.7" customHeight="1" x14ac:dyDescent="0.15">
      <c r="A839" s="221"/>
      <c r="B839" s="275"/>
      <c r="C839" s="275"/>
      <c r="D839" s="222"/>
      <c r="E839" s="221"/>
      <c r="F839" s="222"/>
      <c r="G839" s="303"/>
      <c r="H839" s="231"/>
      <c r="I839" s="267"/>
      <c r="J839" s="258"/>
      <c r="K839" s="277"/>
      <c r="L839" s="231"/>
      <c r="M839" s="267"/>
      <c r="N839" s="258"/>
      <c r="O839" s="277"/>
      <c r="P839" s="221"/>
      <c r="Q839" s="275"/>
      <c r="R839" s="222"/>
    </row>
    <row r="840" spans="1:18" ht="4.7" customHeight="1" x14ac:dyDescent="0.15">
      <c r="A840" s="212"/>
      <c r="B840" s="213"/>
      <c r="C840" s="213"/>
      <c r="D840" s="214"/>
      <c r="E840" s="212"/>
      <c r="F840" s="214"/>
      <c r="G840" s="304"/>
      <c r="H840" s="280"/>
      <c r="I840" s="296"/>
      <c r="J840" s="278"/>
      <c r="K840" s="279"/>
      <c r="L840" s="280"/>
      <c r="M840" s="296"/>
      <c r="N840" s="278"/>
      <c r="O840" s="279"/>
      <c r="P840" s="212"/>
      <c r="Q840" s="213"/>
      <c r="R840" s="214"/>
    </row>
    <row r="841" spans="1:18" ht="4.7" customHeight="1" x14ac:dyDescent="0.15">
      <c r="A841" s="212"/>
      <c r="B841" s="213"/>
      <c r="C841" s="213"/>
      <c r="D841" s="214"/>
      <c r="E841" s="212"/>
      <c r="F841" s="214"/>
      <c r="G841" s="304"/>
      <c r="H841" s="280"/>
      <c r="I841" s="296"/>
      <c r="J841" s="278"/>
      <c r="K841" s="279"/>
      <c r="L841" s="280"/>
      <c r="M841" s="296"/>
      <c r="N841" s="278"/>
      <c r="O841" s="279"/>
      <c r="P841" s="212"/>
      <c r="Q841" s="213"/>
      <c r="R841" s="214"/>
    </row>
    <row r="842" spans="1:18" ht="4.7" customHeight="1" x14ac:dyDescent="0.15">
      <c r="A842" s="297"/>
      <c r="B842" s="298"/>
      <c r="C842" s="298"/>
      <c r="D842" s="299"/>
      <c r="E842" s="297"/>
      <c r="F842" s="299"/>
      <c r="G842" s="304"/>
      <c r="H842" s="293"/>
      <c r="I842" s="283"/>
      <c r="J842" s="286"/>
      <c r="K842" s="287"/>
      <c r="L842" s="293"/>
      <c r="M842" s="283"/>
      <c r="N842" s="286"/>
      <c r="O842" s="287"/>
      <c r="P842" s="212"/>
      <c r="Q842" s="213"/>
      <c r="R842" s="214"/>
    </row>
    <row r="843" spans="1:18" ht="4.7" customHeight="1" x14ac:dyDescent="0.15">
      <c r="A843" s="297"/>
      <c r="B843" s="298"/>
      <c r="C843" s="298"/>
      <c r="D843" s="299"/>
      <c r="E843" s="297"/>
      <c r="F843" s="299"/>
      <c r="G843" s="304"/>
      <c r="H843" s="294"/>
      <c r="I843" s="284"/>
      <c r="J843" s="288"/>
      <c r="K843" s="287"/>
      <c r="L843" s="294"/>
      <c r="M843" s="284"/>
      <c r="N843" s="288"/>
      <c r="O843" s="287"/>
      <c r="P843" s="212"/>
      <c r="Q843" s="213"/>
      <c r="R843" s="214"/>
    </row>
    <row r="844" spans="1:18" ht="4.7" customHeight="1" x14ac:dyDescent="0.15">
      <c r="A844" s="300"/>
      <c r="B844" s="301"/>
      <c r="C844" s="301"/>
      <c r="D844" s="302"/>
      <c r="E844" s="300"/>
      <c r="F844" s="302"/>
      <c r="G844" s="305"/>
      <c r="H844" s="295"/>
      <c r="I844" s="285"/>
      <c r="J844" s="289"/>
      <c r="K844" s="290"/>
      <c r="L844" s="295"/>
      <c r="M844" s="285"/>
      <c r="N844" s="289"/>
      <c r="O844" s="290"/>
      <c r="P844" s="215"/>
      <c r="Q844" s="216"/>
      <c r="R844" s="217"/>
    </row>
    <row r="845" spans="1:18" ht="4.7" customHeight="1" x14ac:dyDescent="0.15">
      <c r="A845" s="221"/>
      <c r="B845" s="275"/>
      <c r="C845" s="275"/>
      <c r="D845" s="222"/>
      <c r="E845" s="221"/>
      <c r="F845" s="222"/>
      <c r="G845" s="303"/>
      <c r="H845" s="231"/>
      <c r="I845" s="267"/>
      <c r="J845" s="258"/>
      <c r="K845" s="277"/>
      <c r="L845" s="231"/>
      <c r="M845" s="267"/>
      <c r="N845" s="258"/>
      <c r="O845" s="277"/>
      <c r="P845" s="221"/>
      <c r="Q845" s="275"/>
      <c r="R845" s="222"/>
    </row>
    <row r="846" spans="1:18" ht="4.7" customHeight="1" x14ac:dyDescent="0.15">
      <c r="A846" s="212"/>
      <c r="B846" s="213"/>
      <c r="C846" s="213"/>
      <c r="D846" s="214"/>
      <c r="E846" s="212"/>
      <c r="F846" s="214"/>
      <c r="G846" s="304"/>
      <c r="H846" s="280"/>
      <c r="I846" s="296"/>
      <c r="J846" s="278"/>
      <c r="K846" s="279"/>
      <c r="L846" s="280"/>
      <c r="M846" s="296"/>
      <c r="N846" s="278"/>
      <c r="O846" s="279"/>
      <c r="P846" s="212"/>
      <c r="Q846" s="213"/>
      <c r="R846" s="214"/>
    </row>
    <row r="847" spans="1:18" ht="4.7" customHeight="1" x14ac:dyDescent="0.15">
      <c r="A847" s="212"/>
      <c r="B847" s="213"/>
      <c r="C847" s="213"/>
      <c r="D847" s="214"/>
      <c r="E847" s="212"/>
      <c r="F847" s="214"/>
      <c r="G847" s="304"/>
      <c r="H847" s="280"/>
      <c r="I847" s="296"/>
      <c r="J847" s="278"/>
      <c r="K847" s="279"/>
      <c r="L847" s="280"/>
      <c r="M847" s="296"/>
      <c r="N847" s="278"/>
      <c r="O847" s="279"/>
      <c r="P847" s="212"/>
      <c r="Q847" s="213"/>
      <c r="R847" s="214"/>
    </row>
    <row r="848" spans="1:18" ht="4.7" customHeight="1" x14ac:dyDescent="0.15">
      <c r="A848" s="297"/>
      <c r="B848" s="298"/>
      <c r="C848" s="298"/>
      <c r="D848" s="299"/>
      <c r="E848" s="297"/>
      <c r="F848" s="299"/>
      <c r="G848" s="304"/>
      <c r="H848" s="293"/>
      <c r="I848" s="283"/>
      <c r="J848" s="286"/>
      <c r="K848" s="287"/>
      <c r="L848" s="293"/>
      <c r="M848" s="283"/>
      <c r="N848" s="286"/>
      <c r="O848" s="287"/>
      <c r="P848" s="212"/>
      <c r="Q848" s="213"/>
      <c r="R848" s="214"/>
    </row>
    <row r="849" spans="1:18" ht="4.7" customHeight="1" x14ac:dyDescent="0.15">
      <c r="A849" s="297"/>
      <c r="B849" s="298"/>
      <c r="C849" s="298"/>
      <c r="D849" s="299"/>
      <c r="E849" s="297"/>
      <c r="F849" s="299"/>
      <c r="G849" s="304"/>
      <c r="H849" s="294"/>
      <c r="I849" s="284"/>
      <c r="J849" s="288"/>
      <c r="K849" s="287"/>
      <c r="L849" s="294"/>
      <c r="M849" s="284"/>
      <c r="N849" s="288"/>
      <c r="O849" s="287"/>
      <c r="P849" s="212"/>
      <c r="Q849" s="213"/>
      <c r="R849" s="214"/>
    </row>
    <row r="850" spans="1:18" ht="4.7" customHeight="1" x14ac:dyDescent="0.15">
      <c r="A850" s="300"/>
      <c r="B850" s="301"/>
      <c r="C850" s="301"/>
      <c r="D850" s="302"/>
      <c r="E850" s="300"/>
      <c r="F850" s="302"/>
      <c r="G850" s="305"/>
      <c r="H850" s="295"/>
      <c r="I850" s="285"/>
      <c r="J850" s="289"/>
      <c r="K850" s="290"/>
      <c r="L850" s="295"/>
      <c r="M850" s="285"/>
      <c r="N850" s="289"/>
      <c r="O850" s="290"/>
      <c r="P850" s="215"/>
      <c r="Q850" s="216"/>
      <c r="R850" s="217"/>
    </row>
    <row r="851" spans="1:18" ht="4.7" customHeight="1" x14ac:dyDescent="0.15">
      <c r="A851" s="221"/>
      <c r="B851" s="275"/>
      <c r="C851" s="275"/>
      <c r="D851" s="222"/>
      <c r="E851" s="221"/>
      <c r="F851" s="222"/>
      <c r="G851" s="303" t="s">
        <v>105</v>
      </c>
      <c r="H851" s="231"/>
      <c r="I851" s="267"/>
      <c r="J851" s="258"/>
      <c r="K851" s="277"/>
      <c r="L851" s="231"/>
      <c r="M851" s="267"/>
      <c r="N851" s="258"/>
      <c r="O851" s="277"/>
      <c r="P851" s="221"/>
      <c r="Q851" s="275"/>
      <c r="R851" s="222"/>
    </row>
    <row r="852" spans="1:18" ht="4.7" customHeight="1" x14ac:dyDescent="0.15">
      <c r="A852" s="212"/>
      <c r="B852" s="213"/>
      <c r="C852" s="213"/>
      <c r="D852" s="214"/>
      <c r="E852" s="212"/>
      <c r="F852" s="214"/>
      <c r="G852" s="304"/>
      <c r="H852" s="280"/>
      <c r="I852" s="296"/>
      <c r="J852" s="278"/>
      <c r="K852" s="279"/>
      <c r="L852" s="280"/>
      <c r="M852" s="296"/>
      <c r="N852" s="278"/>
      <c r="O852" s="279"/>
      <c r="P852" s="212"/>
      <c r="Q852" s="213"/>
      <c r="R852" s="214"/>
    </row>
    <row r="853" spans="1:18" ht="4.7" customHeight="1" x14ac:dyDescent="0.15">
      <c r="A853" s="212"/>
      <c r="B853" s="213"/>
      <c r="C853" s="213"/>
      <c r="D853" s="214"/>
      <c r="E853" s="212"/>
      <c r="F853" s="214"/>
      <c r="G853" s="304"/>
      <c r="H853" s="280"/>
      <c r="I853" s="296"/>
      <c r="J853" s="278"/>
      <c r="K853" s="279"/>
      <c r="L853" s="280"/>
      <c r="M853" s="296"/>
      <c r="N853" s="278"/>
      <c r="O853" s="279"/>
      <c r="P853" s="212"/>
      <c r="Q853" s="213"/>
      <c r="R853" s="214"/>
    </row>
    <row r="854" spans="1:18" ht="4.7" customHeight="1" x14ac:dyDescent="0.15">
      <c r="A854" s="297" t="s">
        <v>195</v>
      </c>
      <c r="B854" s="298"/>
      <c r="C854" s="298"/>
      <c r="D854" s="299"/>
      <c r="E854" s="297"/>
      <c r="F854" s="299"/>
      <c r="G854" s="304"/>
      <c r="H854" s="293">
        <v>100</v>
      </c>
      <c r="I854" s="283" t="s">
        <v>196</v>
      </c>
      <c r="J854" s="286"/>
      <c r="K854" s="287"/>
      <c r="L854" s="293"/>
      <c r="M854" s="283"/>
      <c r="N854" s="286"/>
      <c r="O854" s="287"/>
      <c r="P854" s="212"/>
      <c r="Q854" s="213"/>
      <c r="R854" s="214"/>
    </row>
    <row r="855" spans="1:18" ht="4.7" customHeight="1" x14ac:dyDescent="0.15">
      <c r="A855" s="297"/>
      <c r="B855" s="298"/>
      <c r="C855" s="298"/>
      <c r="D855" s="299"/>
      <c r="E855" s="297"/>
      <c r="F855" s="299"/>
      <c r="G855" s="304"/>
      <c r="H855" s="294"/>
      <c r="I855" s="284"/>
      <c r="J855" s="288"/>
      <c r="K855" s="287"/>
      <c r="L855" s="294"/>
      <c r="M855" s="284"/>
      <c r="N855" s="288"/>
      <c r="O855" s="287"/>
      <c r="P855" s="212"/>
      <c r="Q855" s="213"/>
      <c r="R855" s="214"/>
    </row>
    <row r="856" spans="1:18" ht="4.7" customHeight="1" x14ac:dyDescent="0.15">
      <c r="A856" s="300"/>
      <c r="B856" s="301"/>
      <c r="C856" s="301"/>
      <c r="D856" s="302"/>
      <c r="E856" s="300"/>
      <c r="F856" s="302"/>
      <c r="G856" s="305"/>
      <c r="H856" s="295"/>
      <c r="I856" s="285"/>
      <c r="J856" s="289"/>
      <c r="K856" s="290"/>
      <c r="L856" s="295"/>
      <c r="M856" s="285"/>
      <c r="N856" s="289"/>
      <c r="O856" s="290"/>
      <c r="P856" s="215"/>
      <c r="Q856" s="216"/>
      <c r="R856" s="217"/>
    </row>
    <row r="857" spans="1:18" ht="4.7" customHeight="1" x14ac:dyDescent="0.15">
      <c r="A857" s="221"/>
      <c r="B857" s="275"/>
      <c r="C857" s="275"/>
      <c r="D857" s="222"/>
      <c r="E857" s="221"/>
      <c r="F857" s="222"/>
      <c r="G857" s="303" t="s">
        <v>105</v>
      </c>
      <c r="H857" s="231"/>
      <c r="I857" s="267"/>
      <c r="J857" s="258"/>
      <c r="K857" s="277"/>
      <c r="L857" s="231"/>
      <c r="M857" s="267"/>
      <c r="N857" s="258"/>
      <c r="O857" s="277"/>
      <c r="P857" s="221"/>
      <c r="Q857" s="275"/>
      <c r="R857" s="222"/>
    </row>
    <row r="858" spans="1:18" ht="4.7" customHeight="1" x14ac:dyDescent="0.15">
      <c r="A858" s="212"/>
      <c r="B858" s="213"/>
      <c r="C858" s="213"/>
      <c r="D858" s="214"/>
      <c r="E858" s="212"/>
      <c r="F858" s="214"/>
      <c r="G858" s="304"/>
      <c r="H858" s="280"/>
      <c r="I858" s="296"/>
      <c r="J858" s="278"/>
      <c r="K858" s="279"/>
      <c r="L858" s="280"/>
      <c r="M858" s="296"/>
      <c r="N858" s="278"/>
      <c r="O858" s="279"/>
      <c r="P858" s="212"/>
      <c r="Q858" s="213"/>
      <c r="R858" s="214"/>
    </row>
    <row r="859" spans="1:18" ht="4.7" customHeight="1" x14ac:dyDescent="0.15">
      <c r="A859" s="212"/>
      <c r="B859" s="213"/>
      <c r="C859" s="213"/>
      <c r="D859" s="214"/>
      <c r="E859" s="212"/>
      <c r="F859" s="214"/>
      <c r="G859" s="304"/>
      <c r="H859" s="280"/>
      <c r="I859" s="296"/>
      <c r="J859" s="278"/>
      <c r="K859" s="279"/>
      <c r="L859" s="280"/>
      <c r="M859" s="296"/>
      <c r="N859" s="278"/>
      <c r="O859" s="279"/>
      <c r="P859" s="212"/>
      <c r="Q859" s="213"/>
      <c r="R859" s="214"/>
    </row>
    <row r="860" spans="1:18" ht="4.7" customHeight="1" x14ac:dyDescent="0.15">
      <c r="A860" s="297" t="s">
        <v>197</v>
      </c>
      <c r="B860" s="298"/>
      <c r="C860" s="298"/>
      <c r="D860" s="299"/>
      <c r="E860" s="297"/>
      <c r="F860" s="299"/>
      <c r="G860" s="304"/>
      <c r="H860" s="293">
        <v>1</v>
      </c>
      <c r="I860" s="283" t="s">
        <v>196</v>
      </c>
      <c r="J860" s="286"/>
      <c r="K860" s="287"/>
      <c r="L860" s="293"/>
      <c r="M860" s="283"/>
      <c r="N860" s="286"/>
      <c r="O860" s="287"/>
      <c r="P860" s="212"/>
      <c r="Q860" s="213"/>
      <c r="R860" s="214"/>
    </row>
    <row r="861" spans="1:18" ht="4.7" customHeight="1" x14ac:dyDescent="0.15">
      <c r="A861" s="297"/>
      <c r="B861" s="298"/>
      <c r="C861" s="298"/>
      <c r="D861" s="299"/>
      <c r="E861" s="297"/>
      <c r="F861" s="299"/>
      <c r="G861" s="304"/>
      <c r="H861" s="294"/>
      <c r="I861" s="284"/>
      <c r="J861" s="288"/>
      <c r="K861" s="287"/>
      <c r="L861" s="294"/>
      <c r="M861" s="284"/>
      <c r="N861" s="288"/>
      <c r="O861" s="287"/>
      <c r="P861" s="212"/>
      <c r="Q861" s="213"/>
      <c r="R861" s="214"/>
    </row>
    <row r="862" spans="1:18" ht="4.7" customHeight="1" x14ac:dyDescent="0.15">
      <c r="A862" s="300"/>
      <c r="B862" s="301"/>
      <c r="C862" s="301"/>
      <c r="D862" s="302"/>
      <c r="E862" s="300"/>
      <c r="F862" s="302"/>
      <c r="G862" s="305"/>
      <c r="H862" s="295"/>
      <c r="I862" s="285"/>
      <c r="J862" s="289"/>
      <c r="K862" s="290"/>
      <c r="L862" s="295"/>
      <c r="M862" s="285"/>
      <c r="N862" s="289"/>
      <c r="O862" s="290"/>
      <c r="P862" s="215"/>
      <c r="Q862" s="216"/>
      <c r="R862" s="217"/>
    </row>
    <row r="865" spans="1:18" ht="31.5" customHeight="1" x14ac:dyDescent="0.15">
      <c r="P865" s="94" t="s">
        <v>102</v>
      </c>
      <c r="Q865" s="74"/>
      <c r="R865" s="74"/>
    </row>
    <row r="866" spans="1:18" s="29" customFormat="1" ht="8.1" customHeight="1" x14ac:dyDescent="0.15">
      <c r="A866" s="26"/>
      <c r="B866" s="27"/>
      <c r="C866" s="27"/>
      <c r="D866" s="27"/>
      <c r="E866" s="27"/>
      <c r="F866" s="27"/>
      <c r="G866" s="27"/>
      <c r="H866" s="27"/>
      <c r="I866" s="27"/>
      <c r="J866" s="27"/>
      <c r="K866" s="27"/>
      <c r="L866" s="27"/>
      <c r="M866" s="27"/>
      <c r="N866" s="27"/>
      <c r="O866" s="27"/>
      <c r="P866" s="27"/>
      <c r="Q866" s="27"/>
      <c r="R866" s="28"/>
    </row>
    <row r="867" spans="1:18" s="29" customFormat="1" ht="14.1" customHeight="1" x14ac:dyDescent="0.15">
      <c r="A867" s="33"/>
      <c r="D867" s="306" t="s">
        <v>64</v>
      </c>
      <c r="E867" s="199"/>
      <c r="F867" s="199"/>
      <c r="G867" s="61"/>
      <c r="H867" s="29" t="s">
        <v>128</v>
      </c>
      <c r="I867" s="38"/>
      <c r="J867" s="38"/>
      <c r="K867" s="29" t="s">
        <v>125</v>
      </c>
      <c r="R867" s="31"/>
    </row>
    <row r="868" spans="1:18" s="29" customFormat="1" ht="14.1" customHeight="1" x14ac:dyDescent="0.15">
      <c r="A868" s="64" t="s">
        <v>11</v>
      </c>
      <c r="B868" s="37" t="s">
        <v>225</v>
      </c>
      <c r="C868" s="65" t="s">
        <v>12</v>
      </c>
      <c r="D868" s="199"/>
      <c r="E868" s="199"/>
      <c r="F868" s="199"/>
      <c r="G868" s="61"/>
      <c r="O868" s="63">
        <v>100</v>
      </c>
      <c r="P868" s="32" t="s">
        <v>105</v>
      </c>
      <c r="Q868" s="32" t="s">
        <v>2</v>
      </c>
      <c r="R868" s="31"/>
    </row>
    <row r="869" spans="1:18" s="29" customFormat="1" ht="14.1" customHeight="1" x14ac:dyDescent="0.25">
      <c r="A869" s="33"/>
      <c r="D869" s="199"/>
      <c r="E869" s="199"/>
      <c r="F869" s="199"/>
      <c r="G869" s="62"/>
      <c r="H869" s="29" t="s">
        <v>126</v>
      </c>
      <c r="I869" s="38"/>
      <c r="J869" s="38"/>
      <c r="K869" s="29" t="s">
        <v>150</v>
      </c>
      <c r="O869" s="174" t="s">
        <v>39</v>
      </c>
      <c r="P869" s="174"/>
      <c r="Q869" s="174"/>
      <c r="R869" s="31"/>
    </row>
    <row r="870" spans="1:18" s="29" customFormat="1" ht="8.1" customHeight="1" x14ac:dyDescent="0.15">
      <c r="A870" s="34"/>
      <c r="B870" s="35"/>
      <c r="C870" s="35"/>
      <c r="D870" s="35"/>
      <c r="E870" s="35"/>
      <c r="F870" s="35"/>
      <c r="G870" s="35"/>
      <c r="H870" s="35"/>
      <c r="I870" s="35"/>
      <c r="J870" s="35"/>
      <c r="K870" s="35"/>
      <c r="L870" s="35"/>
      <c r="M870" s="35"/>
      <c r="N870" s="35"/>
      <c r="O870" s="35"/>
      <c r="P870" s="35"/>
      <c r="Q870" s="35"/>
      <c r="R870" s="36"/>
    </row>
    <row r="871" spans="1:18" ht="14.1" customHeight="1" x14ac:dyDescent="0.15">
      <c r="A871" s="125" t="s">
        <v>22</v>
      </c>
      <c r="B871" s="121"/>
      <c r="C871" s="121"/>
      <c r="D871" s="122"/>
      <c r="E871" s="276" t="s">
        <v>63</v>
      </c>
      <c r="F871" s="122"/>
      <c r="G871" s="206" t="s">
        <v>73</v>
      </c>
      <c r="H871" s="125" t="s">
        <v>66</v>
      </c>
      <c r="I871" s="121"/>
      <c r="J871" s="121"/>
      <c r="K871" s="122"/>
      <c r="L871" s="125" t="s">
        <v>67</v>
      </c>
      <c r="M871" s="121"/>
      <c r="N871" s="121"/>
      <c r="O871" s="122"/>
      <c r="P871" s="125" t="s">
        <v>29</v>
      </c>
      <c r="Q871" s="121"/>
      <c r="R871" s="310"/>
    </row>
    <row r="872" spans="1:18" ht="14.1" customHeight="1" x14ac:dyDescent="0.15">
      <c r="A872" s="202"/>
      <c r="B872" s="176"/>
      <c r="C872" s="176"/>
      <c r="D872" s="190"/>
      <c r="E872" s="202"/>
      <c r="F872" s="190"/>
      <c r="G872" s="207"/>
      <c r="H872" s="307"/>
      <c r="I872" s="308"/>
      <c r="J872" s="308"/>
      <c r="K872" s="309"/>
      <c r="L872" s="307"/>
      <c r="M872" s="308"/>
      <c r="N872" s="308"/>
      <c r="O872" s="309"/>
      <c r="P872" s="202"/>
      <c r="Q872" s="176"/>
      <c r="R872" s="311"/>
    </row>
    <row r="873" spans="1:18" ht="14.1" customHeight="1" x14ac:dyDescent="0.15">
      <c r="A873" s="202"/>
      <c r="B873" s="176"/>
      <c r="C873" s="176"/>
      <c r="D873" s="190"/>
      <c r="E873" s="202"/>
      <c r="F873" s="190"/>
      <c r="G873" s="207"/>
      <c r="H873" s="206" t="s">
        <v>65</v>
      </c>
      <c r="I873" s="206" t="s">
        <v>24</v>
      </c>
      <c r="J873" s="206" t="s">
        <v>68</v>
      </c>
      <c r="K873" s="282"/>
      <c r="L873" s="206" t="s">
        <v>65</v>
      </c>
      <c r="M873" s="206" t="s">
        <v>24</v>
      </c>
      <c r="N873" s="206" t="s">
        <v>68</v>
      </c>
      <c r="O873" s="282"/>
      <c r="P873" s="202"/>
      <c r="Q873" s="176"/>
      <c r="R873" s="311"/>
    </row>
    <row r="874" spans="1:18" ht="14.1" customHeight="1" x14ac:dyDescent="0.15">
      <c r="A874" s="202"/>
      <c r="B874" s="176"/>
      <c r="C874" s="176"/>
      <c r="D874" s="190"/>
      <c r="E874" s="202"/>
      <c r="F874" s="190"/>
      <c r="G874" s="207"/>
      <c r="H874" s="281"/>
      <c r="I874" s="281"/>
      <c r="J874" s="281"/>
      <c r="K874" s="281"/>
      <c r="L874" s="281"/>
      <c r="M874" s="281"/>
      <c r="N874" s="281"/>
      <c r="O874" s="281"/>
      <c r="P874" s="312"/>
      <c r="Q874" s="313"/>
      <c r="R874" s="311"/>
    </row>
    <row r="875" spans="1:18" ht="4.7" customHeight="1" x14ac:dyDescent="0.15">
      <c r="A875" s="221"/>
      <c r="B875" s="275"/>
      <c r="C875" s="275"/>
      <c r="D875" s="222"/>
      <c r="E875" s="221"/>
      <c r="F875" s="222"/>
      <c r="G875" s="303" t="s">
        <v>212</v>
      </c>
      <c r="H875" s="231"/>
      <c r="I875" s="267"/>
      <c r="J875" s="258"/>
      <c r="K875" s="277"/>
      <c r="L875" s="231"/>
      <c r="M875" s="267"/>
      <c r="N875" s="258"/>
      <c r="O875" s="277"/>
      <c r="P875" s="221"/>
      <c r="Q875" s="275"/>
      <c r="R875" s="222"/>
    </row>
    <row r="876" spans="1:18" ht="4.7" customHeight="1" x14ac:dyDescent="0.15">
      <c r="A876" s="212"/>
      <c r="B876" s="213"/>
      <c r="C876" s="213"/>
      <c r="D876" s="214"/>
      <c r="E876" s="212"/>
      <c r="F876" s="214"/>
      <c r="G876" s="304"/>
      <c r="H876" s="280"/>
      <c r="I876" s="296"/>
      <c r="J876" s="278"/>
      <c r="K876" s="279"/>
      <c r="L876" s="280"/>
      <c r="M876" s="296"/>
      <c r="N876" s="278"/>
      <c r="O876" s="279"/>
      <c r="P876" s="212"/>
      <c r="Q876" s="213"/>
      <c r="R876" s="214"/>
    </row>
    <row r="877" spans="1:18" ht="4.7" customHeight="1" x14ac:dyDescent="0.15">
      <c r="A877" s="212"/>
      <c r="B877" s="213"/>
      <c r="C877" s="213"/>
      <c r="D877" s="214"/>
      <c r="E877" s="212"/>
      <c r="F877" s="214"/>
      <c r="G877" s="304"/>
      <c r="H877" s="280"/>
      <c r="I877" s="296"/>
      <c r="J877" s="278"/>
      <c r="K877" s="279"/>
      <c r="L877" s="280"/>
      <c r="M877" s="296"/>
      <c r="N877" s="278"/>
      <c r="O877" s="279"/>
      <c r="P877" s="212"/>
      <c r="Q877" s="213"/>
      <c r="R877" s="214"/>
    </row>
    <row r="878" spans="1:18" ht="4.7" customHeight="1" x14ac:dyDescent="0.15">
      <c r="A878" s="297" t="s">
        <v>215</v>
      </c>
      <c r="B878" s="298"/>
      <c r="C878" s="298"/>
      <c r="D878" s="299"/>
      <c r="E878" s="297"/>
      <c r="F878" s="299"/>
      <c r="G878" s="304"/>
      <c r="H878" s="293"/>
      <c r="I878" s="283"/>
      <c r="J878" s="286"/>
      <c r="K878" s="287"/>
      <c r="L878" s="293"/>
      <c r="M878" s="283"/>
      <c r="N878" s="286"/>
      <c r="O878" s="287"/>
      <c r="P878" s="212"/>
      <c r="Q878" s="213"/>
      <c r="R878" s="214"/>
    </row>
    <row r="879" spans="1:18" ht="4.7" customHeight="1" x14ac:dyDescent="0.15">
      <c r="A879" s="297"/>
      <c r="B879" s="298"/>
      <c r="C879" s="298"/>
      <c r="D879" s="299"/>
      <c r="E879" s="297"/>
      <c r="F879" s="299"/>
      <c r="G879" s="304"/>
      <c r="H879" s="294"/>
      <c r="I879" s="291"/>
      <c r="J879" s="288"/>
      <c r="K879" s="287"/>
      <c r="L879" s="294"/>
      <c r="M879" s="284"/>
      <c r="N879" s="288"/>
      <c r="O879" s="287"/>
      <c r="P879" s="212"/>
      <c r="Q879" s="213"/>
      <c r="R879" s="214"/>
    </row>
    <row r="880" spans="1:18" ht="4.7" customHeight="1" x14ac:dyDescent="0.15">
      <c r="A880" s="300"/>
      <c r="B880" s="301"/>
      <c r="C880" s="301"/>
      <c r="D880" s="302"/>
      <c r="E880" s="300"/>
      <c r="F880" s="302"/>
      <c r="G880" s="305"/>
      <c r="H880" s="295"/>
      <c r="I880" s="292"/>
      <c r="J880" s="289"/>
      <c r="K880" s="290"/>
      <c r="L880" s="295"/>
      <c r="M880" s="285"/>
      <c r="N880" s="289"/>
      <c r="O880" s="290"/>
      <c r="P880" s="215"/>
      <c r="Q880" s="216"/>
      <c r="R880" s="217"/>
    </row>
    <row r="881" spans="1:18" ht="4.7" customHeight="1" x14ac:dyDescent="0.15">
      <c r="A881" s="221"/>
      <c r="B881" s="275"/>
      <c r="C881" s="275"/>
      <c r="D881" s="222"/>
      <c r="E881" s="221"/>
      <c r="F881" s="222"/>
      <c r="G881" s="303" t="s">
        <v>212</v>
      </c>
      <c r="H881" s="231"/>
      <c r="I881" s="267"/>
      <c r="J881" s="258"/>
      <c r="K881" s="277"/>
      <c r="L881" s="231"/>
      <c r="M881" s="267"/>
      <c r="N881" s="258"/>
      <c r="O881" s="277"/>
      <c r="P881" s="221"/>
      <c r="Q881" s="275"/>
      <c r="R881" s="222"/>
    </row>
    <row r="882" spans="1:18" ht="4.7" customHeight="1" x14ac:dyDescent="0.15">
      <c r="A882" s="212"/>
      <c r="B882" s="213"/>
      <c r="C882" s="213"/>
      <c r="D882" s="214"/>
      <c r="E882" s="212"/>
      <c r="F882" s="214"/>
      <c r="G882" s="304"/>
      <c r="H882" s="280"/>
      <c r="I882" s="296"/>
      <c r="J882" s="278"/>
      <c r="K882" s="279"/>
      <c r="L882" s="280"/>
      <c r="M882" s="296"/>
      <c r="N882" s="278"/>
      <c r="O882" s="279"/>
      <c r="P882" s="212"/>
      <c r="Q882" s="213"/>
      <c r="R882" s="214"/>
    </row>
    <row r="883" spans="1:18" ht="4.7" customHeight="1" x14ac:dyDescent="0.15">
      <c r="A883" s="212"/>
      <c r="B883" s="213"/>
      <c r="C883" s="213"/>
      <c r="D883" s="214"/>
      <c r="E883" s="212"/>
      <c r="F883" s="214"/>
      <c r="G883" s="304"/>
      <c r="H883" s="280"/>
      <c r="I883" s="296"/>
      <c r="J883" s="278"/>
      <c r="K883" s="279"/>
      <c r="L883" s="280"/>
      <c r="M883" s="296"/>
      <c r="N883" s="278"/>
      <c r="O883" s="279"/>
      <c r="P883" s="212"/>
      <c r="Q883" s="213"/>
      <c r="R883" s="214"/>
    </row>
    <row r="884" spans="1:18" ht="4.7" customHeight="1" x14ac:dyDescent="0.15">
      <c r="A884" s="297" t="s">
        <v>213</v>
      </c>
      <c r="B884" s="298"/>
      <c r="C884" s="298"/>
      <c r="D884" s="299"/>
      <c r="E884" s="297"/>
      <c r="F884" s="299"/>
      <c r="G884" s="304"/>
      <c r="H884" s="293"/>
      <c r="I884" s="283"/>
      <c r="J884" s="286"/>
      <c r="K884" s="287"/>
      <c r="L884" s="293"/>
      <c r="M884" s="283"/>
      <c r="N884" s="286"/>
      <c r="O884" s="287"/>
      <c r="P884" s="212"/>
      <c r="Q884" s="213"/>
      <c r="R884" s="214"/>
    </row>
    <row r="885" spans="1:18" ht="4.7" customHeight="1" x14ac:dyDescent="0.15">
      <c r="A885" s="297"/>
      <c r="B885" s="298"/>
      <c r="C885" s="298"/>
      <c r="D885" s="299"/>
      <c r="E885" s="297"/>
      <c r="F885" s="299"/>
      <c r="G885" s="304"/>
      <c r="H885" s="294"/>
      <c r="I885" s="284"/>
      <c r="J885" s="288"/>
      <c r="K885" s="287"/>
      <c r="L885" s="294"/>
      <c r="M885" s="284"/>
      <c r="N885" s="288"/>
      <c r="O885" s="287"/>
      <c r="P885" s="212"/>
      <c r="Q885" s="213"/>
      <c r="R885" s="214"/>
    </row>
    <row r="886" spans="1:18" ht="4.7" customHeight="1" x14ac:dyDescent="0.15">
      <c r="A886" s="300"/>
      <c r="B886" s="301"/>
      <c r="C886" s="301"/>
      <c r="D886" s="302"/>
      <c r="E886" s="300"/>
      <c r="F886" s="302"/>
      <c r="G886" s="305"/>
      <c r="H886" s="295"/>
      <c r="I886" s="285"/>
      <c r="J886" s="289"/>
      <c r="K886" s="290"/>
      <c r="L886" s="295"/>
      <c r="M886" s="285"/>
      <c r="N886" s="289"/>
      <c r="O886" s="290"/>
      <c r="P886" s="215"/>
      <c r="Q886" s="216"/>
      <c r="R886" s="217"/>
    </row>
    <row r="887" spans="1:18" ht="4.7" customHeight="1" x14ac:dyDescent="0.15">
      <c r="A887" s="221"/>
      <c r="B887" s="275"/>
      <c r="C887" s="275"/>
      <c r="D887" s="222"/>
      <c r="E887" s="221"/>
      <c r="F887" s="222"/>
      <c r="G887" s="303" t="s">
        <v>218</v>
      </c>
      <c r="H887" s="231"/>
      <c r="I887" s="267"/>
      <c r="J887" s="258"/>
      <c r="K887" s="277"/>
      <c r="L887" s="231"/>
      <c r="M887" s="267"/>
      <c r="N887" s="258"/>
      <c r="O887" s="277"/>
      <c r="P887" s="221"/>
      <c r="Q887" s="275"/>
      <c r="R887" s="222"/>
    </row>
    <row r="888" spans="1:18" ht="4.7" customHeight="1" x14ac:dyDescent="0.15">
      <c r="A888" s="212"/>
      <c r="B888" s="213"/>
      <c r="C888" s="213"/>
      <c r="D888" s="214"/>
      <c r="E888" s="212"/>
      <c r="F888" s="214"/>
      <c r="G888" s="304"/>
      <c r="H888" s="280"/>
      <c r="I888" s="296"/>
      <c r="J888" s="278"/>
      <c r="K888" s="279"/>
      <c r="L888" s="280"/>
      <c r="M888" s="296"/>
      <c r="N888" s="278"/>
      <c r="O888" s="279"/>
      <c r="P888" s="212"/>
      <c r="Q888" s="213"/>
      <c r="R888" s="214"/>
    </row>
    <row r="889" spans="1:18" ht="4.7" customHeight="1" x14ac:dyDescent="0.15">
      <c r="A889" s="212"/>
      <c r="B889" s="213"/>
      <c r="C889" s="213"/>
      <c r="D889" s="214"/>
      <c r="E889" s="212"/>
      <c r="F889" s="214"/>
      <c r="G889" s="304"/>
      <c r="H889" s="280"/>
      <c r="I889" s="296"/>
      <c r="J889" s="278"/>
      <c r="K889" s="279"/>
      <c r="L889" s="280"/>
      <c r="M889" s="296"/>
      <c r="N889" s="278"/>
      <c r="O889" s="279"/>
      <c r="P889" s="212" t="s">
        <v>219</v>
      </c>
      <c r="Q889" s="213"/>
      <c r="R889" s="214"/>
    </row>
    <row r="890" spans="1:18" ht="4.7" customHeight="1" x14ac:dyDescent="0.15">
      <c r="A890" s="297" t="s">
        <v>216</v>
      </c>
      <c r="B890" s="298"/>
      <c r="C890" s="298"/>
      <c r="D890" s="299"/>
      <c r="E890" s="297" t="s">
        <v>217</v>
      </c>
      <c r="F890" s="299"/>
      <c r="G890" s="304"/>
      <c r="H890" s="293"/>
      <c r="I890" s="283"/>
      <c r="J890" s="286"/>
      <c r="K890" s="287"/>
      <c r="L890" s="293"/>
      <c r="M890" s="283"/>
      <c r="N890" s="286"/>
      <c r="O890" s="287"/>
      <c r="P890" s="212"/>
      <c r="Q890" s="213"/>
      <c r="R890" s="214"/>
    </row>
    <row r="891" spans="1:18" ht="4.7" customHeight="1" x14ac:dyDescent="0.15">
      <c r="A891" s="297"/>
      <c r="B891" s="298"/>
      <c r="C891" s="298"/>
      <c r="D891" s="299"/>
      <c r="E891" s="297"/>
      <c r="F891" s="299"/>
      <c r="G891" s="304"/>
      <c r="H891" s="294"/>
      <c r="I891" s="284"/>
      <c r="J891" s="288"/>
      <c r="K891" s="287"/>
      <c r="L891" s="294"/>
      <c r="M891" s="284"/>
      <c r="N891" s="288"/>
      <c r="O891" s="287"/>
      <c r="P891" s="212" t="s">
        <v>220</v>
      </c>
      <c r="Q891" s="213"/>
      <c r="R891" s="214"/>
    </row>
    <row r="892" spans="1:18" ht="4.7" customHeight="1" x14ac:dyDescent="0.15">
      <c r="A892" s="300"/>
      <c r="B892" s="301"/>
      <c r="C892" s="301"/>
      <c r="D892" s="302"/>
      <c r="E892" s="300"/>
      <c r="F892" s="302"/>
      <c r="G892" s="305"/>
      <c r="H892" s="295"/>
      <c r="I892" s="285"/>
      <c r="J892" s="289"/>
      <c r="K892" s="290"/>
      <c r="L892" s="295"/>
      <c r="M892" s="285"/>
      <c r="N892" s="289"/>
      <c r="O892" s="290"/>
      <c r="P892" s="215"/>
      <c r="Q892" s="216"/>
      <c r="R892" s="217"/>
    </row>
    <row r="893" spans="1:18" ht="4.7" customHeight="1" x14ac:dyDescent="0.15">
      <c r="A893" s="221"/>
      <c r="B893" s="275"/>
      <c r="C893" s="275"/>
      <c r="D893" s="222"/>
      <c r="E893" s="221"/>
      <c r="F893" s="222"/>
      <c r="G893" s="303" t="s">
        <v>218</v>
      </c>
      <c r="H893" s="231"/>
      <c r="I893" s="267"/>
      <c r="J893" s="258"/>
      <c r="K893" s="277"/>
      <c r="L893" s="231"/>
      <c r="M893" s="267"/>
      <c r="N893" s="258"/>
      <c r="O893" s="277"/>
      <c r="P893" s="221"/>
      <c r="Q893" s="275"/>
      <c r="R893" s="222"/>
    </row>
    <row r="894" spans="1:18" ht="4.7" customHeight="1" x14ac:dyDescent="0.15">
      <c r="A894" s="212"/>
      <c r="B894" s="213"/>
      <c r="C894" s="213"/>
      <c r="D894" s="214"/>
      <c r="E894" s="212"/>
      <c r="F894" s="214"/>
      <c r="G894" s="304"/>
      <c r="H894" s="280"/>
      <c r="I894" s="296"/>
      <c r="J894" s="278"/>
      <c r="K894" s="279"/>
      <c r="L894" s="280"/>
      <c r="M894" s="296"/>
      <c r="N894" s="278"/>
      <c r="O894" s="279"/>
      <c r="P894" s="212"/>
      <c r="Q894" s="213"/>
      <c r="R894" s="214"/>
    </row>
    <row r="895" spans="1:18" ht="4.7" customHeight="1" x14ac:dyDescent="0.15">
      <c r="A895" s="212"/>
      <c r="B895" s="213"/>
      <c r="C895" s="213"/>
      <c r="D895" s="214"/>
      <c r="E895" s="212"/>
      <c r="F895" s="214"/>
      <c r="G895" s="304"/>
      <c r="H895" s="280"/>
      <c r="I895" s="296"/>
      <c r="J895" s="278"/>
      <c r="K895" s="279"/>
      <c r="L895" s="280"/>
      <c r="M895" s="296"/>
      <c r="N895" s="278"/>
      <c r="O895" s="279"/>
      <c r="P895" s="212"/>
      <c r="Q895" s="213"/>
      <c r="R895" s="214"/>
    </row>
    <row r="896" spans="1:18" ht="4.7" customHeight="1" x14ac:dyDescent="0.15">
      <c r="A896" s="297" t="s">
        <v>222</v>
      </c>
      <c r="B896" s="298"/>
      <c r="C896" s="298"/>
      <c r="D896" s="299"/>
      <c r="E896" s="297" t="s">
        <v>223</v>
      </c>
      <c r="F896" s="299"/>
      <c r="G896" s="304"/>
      <c r="H896" s="293"/>
      <c r="I896" s="283"/>
      <c r="J896" s="286"/>
      <c r="K896" s="287"/>
      <c r="L896" s="293"/>
      <c r="M896" s="283"/>
      <c r="N896" s="286"/>
      <c r="O896" s="287"/>
      <c r="P896" s="212"/>
      <c r="Q896" s="213"/>
      <c r="R896" s="214"/>
    </row>
    <row r="897" spans="1:18" ht="4.7" customHeight="1" x14ac:dyDescent="0.15">
      <c r="A897" s="297"/>
      <c r="B897" s="298"/>
      <c r="C897" s="298"/>
      <c r="D897" s="299"/>
      <c r="E897" s="297"/>
      <c r="F897" s="299"/>
      <c r="G897" s="304"/>
      <c r="H897" s="294"/>
      <c r="I897" s="284"/>
      <c r="J897" s="288"/>
      <c r="K897" s="287"/>
      <c r="L897" s="294"/>
      <c r="M897" s="284"/>
      <c r="N897" s="288"/>
      <c r="O897" s="287"/>
      <c r="P897" s="212" t="s">
        <v>224</v>
      </c>
      <c r="Q897" s="213"/>
      <c r="R897" s="214"/>
    </row>
    <row r="898" spans="1:18" ht="4.7" customHeight="1" x14ac:dyDescent="0.15">
      <c r="A898" s="300"/>
      <c r="B898" s="301"/>
      <c r="C898" s="301"/>
      <c r="D898" s="302"/>
      <c r="E898" s="300"/>
      <c r="F898" s="302"/>
      <c r="G898" s="305"/>
      <c r="H898" s="295"/>
      <c r="I898" s="285"/>
      <c r="J898" s="289"/>
      <c r="K898" s="290"/>
      <c r="L898" s="295"/>
      <c r="M898" s="285"/>
      <c r="N898" s="289"/>
      <c r="O898" s="290"/>
      <c r="P898" s="215"/>
      <c r="Q898" s="216"/>
      <c r="R898" s="217"/>
    </row>
    <row r="899" spans="1:18" ht="4.7" customHeight="1" x14ac:dyDescent="0.15">
      <c r="A899" s="221"/>
      <c r="B899" s="275"/>
      <c r="C899" s="275"/>
      <c r="D899" s="222"/>
      <c r="E899" s="221"/>
      <c r="F899" s="222"/>
      <c r="G899" s="303" t="s">
        <v>105</v>
      </c>
      <c r="H899" s="231"/>
      <c r="I899" s="267"/>
      <c r="J899" s="258"/>
      <c r="K899" s="277"/>
      <c r="L899" s="231"/>
      <c r="M899" s="267"/>
      <c r="N899" s="258"/>
      <c r="O899" s="277"/>
      <c r="P899" s="221"/>
      <c r="Q899" s="275"/>
      <c r="R899" s="222"/>
    </row>
    <row r="900" spans="1:18" ht="4.7" customHeight="1" x14ac:dyDescent="0.15">
      <c r="A900" s="212"/>
      <c r="B900" s="213"/>
      <c r="C900" s="213"/>
      <c r="D900" s="214"/>
      <c r="E900" s="212"/>
      <c r="F900" s="214"/>
      <c r="G900" s="304"/>
      <c r="H900" s="280"/>
      <c r="I900" s="296"/>
      <c r="J900" s="278"/>
      <c r="K900" s="279"/>
      <c r="L900" s="280"/>
      <c r="M900" s="296"/>
      <c r="N900" s="278"/>
      <c r="O900" s="279"/>
      <c r="P900" s="212"/>
      <c r="Q900" s="213"/>
      <c r="R900" s="214"/>
    </row>
    <row r="901" spans="1:18" ht="4.7" customHeight="1" x14ac:dyDescent="0.15">
      <c r="A901" s="212"/>
      <c r="B901" s="213"/>
      <c r="C901" s="213"/>
      <c r="D901" s="214"/>
      <c r="E901" s="212"/>
      <c r="F901" s="214"/>
      <c r="G901" s="304"/>
      <c r="H901" s="280"/>
      <c r="I901" s="296"/>
      <c r="J901" s="278"/>
      <c r="K901" s="279"/>
      <c r="L901" s="280"/>
      <c r="M901" s="296"/>
      <c r="N901" s="278"/>
      <c r="O901" s="279"/>
      <c r="P901" s="212"/>
      <c r="Q901" s="213"/>
      <c r="R901" s="214"/>
    </row>
    <row r="902" spans="1:18" ht="4.7" customHeight="1" x14ac:dyDescent="0.15">
      <c r="A902" s="297" t="s">
        <v>226</v>
      </c>
      <c r="B902" s="298"/>
      <c r="C902" s="298"/>
      <c r="D902" s="299"/>
      <c r="E902" s="297"/>
      <c r="F902" s="299"/>
      <c r="G902" s="304"/>
      <c r="H902" s="293">
        <v>126</v>
      </c>
      <c r="I902" s="283"/>
      <c r="J902" s="286"/>
      <c r="K902" s="287"/>
      <c r="L902" s="293"/>
      <c r="M902" s="283"/>
      <c r="N902" s="286"/>
      <c r="O902" s="287"/>
      <c r="P902" s="212"/>
      <c r="Q902" s="213"/>
      <c r="R902" s="214"/>
    </row>
    <row r="903" spans="1:18" ht="4.7" customHeight="1" x14ac:dyDescent="0.15">
      <c r="A903" s="297"/>
      <c r="B903" s="298"/>
      <c r="C903" s="298"/>
      <c r="D903" s="299"/>
      <c r="E903" s="297"/>
      <c r="F903" s="299"/>
      <c r="G903" s="304"/>
      <c r="H903" s="294"/>
      <c r="I903" s="284"/>
      <c r="J903" s="288"/>
      <c r="K903" s="287"/>
      <c r="L903" s="294"/>
      <c r="M903" s="284"/>
      <c r="N903" s="288"/>
      <c r="O903" s="287"/>
      <c r="P903" s="212"/>
      <c r="Q903" s="213"/>
      <c r="R903" s="214"/>
    </row>
    <row r="904" spans="1:18" ht="4.7" customHeight="1" x14ac:dyDescent="0.15">
      <c r="A904" s="300"/>
      <c r="B904" s="301"/>
      <c r="C904" s="301"/>
      <c r="D904" s="302"/>
      <c r="E904" s="300"/>
      <c r="F904" s="302"/>
      <c r="G904" s="305"/>
      <c r="H904" s="295"/>
      <c r="I904" s="285"/>
      <c r="J904" s="289"/>
      <c r="K904" s="290"/>
      <c r="L904" s="295"/>
      <c r="M904" s="285"/>
      <c r="N904" s="289"/>
      <c r="O904" s="290"/>
      <c r="P904" s="215"/>
      <c r="Q904" s="216"/>
      <c r="R904" s="217"/>
    </row>
    <row r="905" spans="1:18" ht="4.7" customHeight="1" x14ac:dyDescent="0.15">
      <c r="A905" s="221"/>
      <c r="B905" s="275"/>
      <c r="C905" s="275"/>
      <c r="D905" s="222"/>
      <c r="E905" s="221"/>
      <c r="F905" s="222"/>
      <c r="G905" s="303" t="s">
        <v>123</v>
      </c>
      <c r="H905" s="231"/>
      <c r="I905" s="267"/>
      <c r="J905" s="258"/>
      <c r="K905" s="277"/>
      <c r="L905" s="231"/>
      <c r="M905" s="267"/>
      <c r="N905" s="258"/>
      <c r="O905" s="277"/>
      <c r="P905" s="221"/>
      <c r="Q905" s="275"/>
      <c r="R905" s="222"/>
    </row>
    <row r="906" spans="1:18" ht="4.7" customHeight="1" x14ac:dyDescent="0.15">
      <c r="A906" s="212"/>
      <c r="B906" s="213"/>
      <c r="C906" s="213"/>
      <c r="D906" s="214"/>
      <c r="E906" s="212"/>
      <c r="F906" s="214"/>
      <c r="G906" s="304"/>
      <c r="H906" s="280"/>
      <c r="I906" s="296"/>
      <c r="J906" s="278"/>
      <c r="K906" s="279"/>
      <c r="L906" s="280"/>
      <c r="M906" s="296"/>
      <c r="N906" s="278"/>
      <c r="O906" s="279"/>
      <c r="P906" s="212"/>
      <c r="Q906" s="213"/>
      <c r="R906" s="214"/>
    </row>
    <row r="907" spans="1:18" ht="4.7" customHeight="1" x14ac:dyDescent="0.15">
      <c r="A907" s="212"/>
      <c r="B907" s="213"/>
      <c r="C907" s="213"/>
      <c r="D907" s="214"/>
      <c r="E907" s="212"/>
      <c r="F907" s="214"/>
      <c r="G907" s="304"/>
      <c r="H907" s="280"/>
      <c r="I907" s="296"/>
      <c r="J907" s="278"/>
      <c r="K907" s="279"/>
      <c r="L907" s="280"/>
      <c r="M907" s="296"/>
      <c r="N907" s="278"/>
      <c r="O907" s="279"/>
      <c r="P907" s="212"/>
      <c r="Q907" s="213"/>
      <c r="R907" s="214"/>
    </row>
    <row r="908" spans="1:18" ht="4.7" customHeight="1" x14ac:dyDescent="0.15">
      <c r="A908" s="297" t="s">
        <v>194</v>
      </c>
      <c r="B908" s="298"/>
      <c r="C908" s="298"/>
      <c r="D908" s="299"/>
      <c r="E908" s="297"/>
      <c r="F908" s="299"/>
      <c r="G908" s="304"/>
      <c r="H908" s="293">
        <v>1</v>
      </c>
      <c r="I908" s="283"/>
      <c r="J908" s="286"/>
      <c r="K908" s="287"/>
      <c r="L908" s="293"/>
      <c r="M908" s="283"/>
      <c r="N908" s="286"/>
      <c r="O908" s="287"/>
      <c r="P908" s="212"/>
      <c r="Q908" s="213"/>
      <c r="R908" s="214"/>
    </row>
    <row r="909" spans="1:18" ht="4.7" customHeight="1" x14ac:dyDescent="0.15">
      <c r="A909" s="297"/>
      <c r="B909" s="298"/>
      <c r="C909" s="298"/>
      <c r="D909" s="299"/>
      <c r="E909" s="297"/>
      <c r="F909" s="299"/>
      <c r="G909" s="304"/>
      <c r="H909" s="294"/>
      <c r="I909" s="284"/>
      <c r="J909" s="288"/>
      <c r="K909" s="287"/>
      <c r="L909" s="294"/>
      <c r="M909" s="284"/>
      <c r="N909" s="288"/>
      <c r="O909" s="287"/>
      <c r="P909" s="212"/>
      <c r="Q909" s="213"/>
      <c r="R909" s="214"/>
    </row>
    <row r="910" spans="1:18" ht="4.7" customHeight="1" x14ac:dyDescent="0.15">
      <c r="A910" s="300"/>
      <c r="B910" s="301"/>
      <c r="C910" s="301"/>
      <c r="D910" s="302"/>
      <c r="E910" s="300"/>
      <c r="F910" s="302"/>
      <c r="G910" s="305"/>
      <c r="H910" s="295"/>
      <c r="I910" s="285"/>
      <c r="J910" s="289"/>
      <c r="K910" s="290"/>
      <c r="L910" s="295"/>
      <c r="M910" s="285"/>
      <c r="N910" s="289"/>
      <c r="O910" s="290"/>
      <c r="P910" s="215"/>
      <c r="Q910" s="216"/>
      <c r="R910" s="217"/>
    </row>
    <row r="911" spans="1:18" ht="4.7" customHeight="1" x14ac:dyDescent="0.15">
      <c r="A911" s="221"/>
      <c r="B911" s="275"/>
      <c r="C911" s="275"/>
      <c r="D911" s="222"/>
      <c r="E911" s="221"/>
      <c r="F911" s="222"/>
      <c r="G911" s="303"/>
      <c r="H911" s="231"/>
      <c r="I911" s="267"/>
      <c r="J911" s="258"/>
      <c r="K911" s="277"/>
      <c r="L911" s="231"/>
      <c r="M911" s="267"/>
      <c r="N911" s="258"/>
      <c r="O911" s="277"/>
      <c r="P911" s="221"/>
      <c r="Q911" s="275"/>
      <c r="R911" s="222"/>
    </row>
    <row r="912" spans="1:18" ht="4.7" customHeight="1" x14ac:dyDescent="0.15">
      <c r="A912" s="212"/>
      <c r="B912" s="213"/>
      <c r="C912" s="213"/>
      <c r="D912" s="214"/>
      <c r="E912" s="212"/>
      <c r="F912" s="214"/>
      <c r="G912" s="304"/>
      <c r="H912" s="280"/>
      <c r="I912" s="296"/>
      <c r="J912" s="278"/>
      <c r="K912" s="279"/>
      <c r="L912" s="280"/>
      <c r="M912" s="296"/>
      <c r="N912" s="278"/>
      <c r="O912" s="279"/>
      <c r="P912" s="212"/>
      <c r="Q912" s="213"/>
      <c r="R912" s="214"/>
    </row>
    <row r="913" spans="1:18" ht="4.7" customHeight="1" x14ac:dyDescent="0.15">
      <c r="A913" s="212"/>
      <c r="B913" s="213"/>
      <c r="C913" s="213"/>
      <c r="D913" s="214"/>
      <c r="E913" s="212"/>
      <c r="F913" s="214"/>
      <c r="G913" s="304"/>
      <c r="H913" s="280"/>
      <c r="I913" s="296"/>
      <c r="J913" s="278"/>
      <c r="K913" s="279"/>
      <c r="L913" s="280"/>
      <c r="M913" s="296"/>
      <c r="N913" s="278"/>
      <c r="O913" s="279"/>
      <c r="P913" s="212"/>
      <c r="Q913" s="213"/>
      <c r="R913" s="214"/>
    </row>
    <row r="914" spans="1:18" ht="4.7" customHeight="1" x14ac:dyDescent="0.15">
      <c r="A914" s="297"/>
      <c r="B914" s="298"/>
      <c r="C914" s="298"/>
      <c r="D914" s="299"/>
      <c r="E914" s="297"/>
      <c r="F914" s="299"/>
      <c r="G914" s="304"/>
      <c r="H914" s="293"/>
      <c r="I914" s="283"/>
      <c r="J914" s="286"/>
      <c r="K914" s="287"/>
      <c r="L914" s="293"/>
      <c r="M914" s="283"/>
      <c r="N914" s="286"/>
      <c r="O914" s="287"/>
      <c r="P914" s="212"/>
      <c r="Q914" s="213"/>
      <c r="R914" s="214"/>
    </row>
    <row r="915" spans="1:18" ht="4.7" customHeight="1" x14ac:dyDescent="0.15">
      <c r="A915" s="297"/>
      <c r="B915" s="298"/>
      <c r="C915" s="298"/>
      <c r="D915" s="299"/>
      <c r="E915" s="297"/>
      <c r="F915" s="299"/>
      <c r="G915" s="304"/>
      <c r="H915" s="294"/>
      <c r="I915" s="284"/>
      <c r="J915" s="288"/>
      <c r="K915" s="287"/>
      <c r="L915" s="294"/>
      <c r="M915" s="284"/>
      <c r="N915" s="288"/>
      <c r="O915" s="287"/>
      <c r="P915" s="212"/>
      <c r="Q915" s="213"/>
      <c r="R915" s="214"/>
    </row>
    <row r="916" spans="1:18" ht="4.7" customHeight="1" x14ac:dyDescent="0.15">
      <c r="A916" s="300"/>
      <c r="B916" s="301"/>
      <c r="C916" s="301"/>
      <c r="D916" s="302"/>
      <c r="E916" s="300"/>
      <c r="F916" s="302"/>
      <c r="G916" s="305"/>
      <c r="H916" s="295"/>
      <c r="I916" s="285"/>
      <c r="J916" s="289"/>
      <c r="K916" s="290"/>
      <c r="L916" s="295"/>
      <c r="M916" s="285"/>
      <c r="N916" s="289"/>
      <c r="O916" s="290"/>
      <c r="P916" s="215"/>
      <c r="Q916" s="216"/>
      <c r="R916" s="217"/>
    </row>
    <row r="917" spans="1:18" ht="4.7" customHeight="1" x14ac:dyDescent="0.15">
      <c r="A917" s="221"/>
      <c r="B917" s="275"/>
      <c r="C917" s="275"/>
      <c r="D917" s="222"/>
      <c r="E917" s="221"/>
      <c r="F917" s="222"/>
      <c r="G917" s="303"/>
      <c r="H917" s="231"/>
      <c r="I917" s="267"/>
      <c r="J917" s="258"/>
      <c r="K917" s="277"/>
      <c r="L917" s="231"/>
      <c r="M917" s="267"/>
      <c r="N917" s="258"/>
      <c r="O917" s="277"/>
      <c r="P917" s="221"/>
      <c r="Q917" s="275"/>
      <c r="R917" s="222"/>
    </row>
    <row r="918" spans="1:18" ht="4.7" customHeight="1" x14ac:dyDescent="0.15">
      <c r="A918" s="212"/>
      <c r="B918" s="213"/>
      <c r="C918" s="213"/>
      <c r="D918" s="214"/>
      <c r="E918" s="212"/>
      <c r="F918" s="214"/>
      <c r="G918" s="304"/>
      <c r="H918" s="280"/>
      <c r="I918" s="296"/>
      <c r="J918" s="278"/>
      <c r="K918" s="279"/>
      <c r="L918" s="280"/>
      <c r="M918" s="296"/>
      <c r="N918" s="278"/>
      <c r="O918" s="279"/>
      <c r="P918" s="212"/>
      <c r="Q918" s="213"/>
      <c r="R918" s="214"/>
    </row>
    <row r="919" spans="1:18" ht="4.7" customHeight="1" x14ac:dyDescent="0.15">
      <c r="A919" s="212"/>
      <c r="B919" s="213"/>
      <c r="C919" s="213"/>
      <c r="D919" s="214"/>
      <c r="E919" s="212"/>
      <c r="F919" s="214"/>
      <c r="G919" s="304"/>
      <c r="H919" s="280"/>
      <c r="I919" s="296"/>
      <c r="J919" s="278"/>
      <c r="K919" s="279"/>
      <c r="L919" s="280"/>
      <c r="M919" s="296"/>
      <c r="N919" s="278"/>
      <c r="O919" s="279"/>
      <c r="P919" s="212"/>
      <c r="Q919" s="213"/>
      <c r="R919" s="214"/>
    </row>
    <row r="920" spans="1:18" ht="4.7" customHeight="1" x14ac:dyDescent="0.15">
      <c r="A920" s="297"/>
      <c r="B920" s="298"/>
      <c r="C920" s="298"/>
      <c r="D920" s="299"/>
      <c r="E920" s="297"/>
      <c r="F920" s="299"/>
      <c r="G920" s="304"/>
      <c r="H920" s="293"/>
      <c r="I920" s="283"/>
      <c r="J920" s="286"/>
      <c r="K920" s="287"/>
      <c r="L920" s="293"/>
      <c r="M920" s="283"/>
      <c r="N920" s="286"/>
      <c r="O920" s="287"/>
      <c r="P920" s="212"/>
      <c r="Q920" s="213"/>
      <c r="R920" s="214"/>
    </row>
    <row r="921" spans="1:18" ht="4.7" customHeight="1" x14ac:dyDescent="0.15">
      <c r="A921" s="297"/>
      <c r="B921" s="298"/>
      <c r="C921" s="298"/>
      <c r="D921" s="299"/>
      <c r="E921" s="297"/>
      <c r="F921" s="299"/>
      <c r="G921" s="304"/>
      <c r="H921" s="294"/>
      <c r="I921" s="284"/>
      <c r="J921" s="288"/>
      <c r="K921" s="287"/>
      <c r="L921" s="294"/>
      <c r="M921" s="284"/>
      <c r="N921" s="288"/>
      <c r="O921" s="287"/>
      <c r="P921" s="212"/>
      <c r="Q921" s="213"/>
      <c r="R921" s="214"/>
    </row>
    <row r="922" spans="1:18" ht="4.7" customHeight="1" x14ac:dyDescent="0.15">
      <c r="A922" s="300"/>
      <c r="B922" s="301"/>
      <c r="C922" s="301"/>
      <c r="D922" s="302"/>
      <c r="E922" s="300"/>
      <c r="F922" s="302"/>
      <c r="G922" s="305"/>
      <c r="H922" s="295"/>
      <c r="I922" s="285"/>
      <c r="J922" s="289"/>
      <c r="K922" s="290"/>
      <c r="L922" s="295"/>
      <c r="M922" s="285"/>
      <c r="N922" s="289"/>
      <c r="O922" s="290"/>
      <c r="P922" s="215"/>
      <c r="Q922" s="216"/>
      <c r="R922" s="217"/>
    </row>
    <row r="923" spans="1:18" ht="4.7" customHeight="1" x14ac:dyDescent="0.15">
      <c r="A923" s="221"/>
      <c r="B923" s="275"/>
      <c r="C923" s="275"/>
      <c r="D923" s="222"/>
      <c r="E923" s="221"/>
      <c r="F923" s="222"/>
      <c r="G923" s="303"/>
      <c r="H923" s="231"/>
      <c r="I923" s="267"/>
      <c r="J923" s="258"/>
      <c r="K923" s="277"/>
      <c r="L923" s="231"/>
      <c r="M923" s="267"/>
      <c r="N923" s="258"/>
      <c r="O923" s="277"/>
      <c r="P923" s="221"/>
      <c r="Q923" s="275"/>
      <c r="R923" s="222"/>
    </row>
    <row r="924" spans="1:18" ht="4.7" customHeight="1" x14ac:dyDescent="0.15">
      <c r="A924" s="212"/>
      <c r="B924" s="213"/>
      <c r="C924" s="213"/>
      <c r="D924" s="214"/>
      <c r="E924" s="212"/>
      <c r="F924" s="214"/>
      <c r="G924" s="304"/>
      <c r="H924" s="280"/>
      <c r="I924" s="296"/>
      <c r="J924" s="278"/>
      <c r="K924" s="279"/>
      <c r="L924" s="280"/>
      <c r="M924" s="296"/>
      <c r="N924" s="278"/>
      <c r="O924" s="279"/>
      <c r="P924" s="212"/>
      <c r="Q924" s="213"/>
      <c r="R924" s="214"/>
    </row>
    <row r="925" spans="1:18" ht="4.7" customHeight="1" x14ac:dyDescent="0.15">
      <c r="A925" s="212"/>
      <c r="B925" s="213"/>
      <c r="C925" s="213"/>
      <c r="D925" s="214"/>
      <c r="E925" s="212"/>
      <c r="F925" s="214"/>
      <c r="G925" s="304"/>
      <c r="H925" s="280"/>
      <c r="I925" s="296"/>
      <c r="J925" s="278"/>
      <c r="K925" s="279"/>
      <c r="L925" s="280"/>
      <c r="M925" s="296"/>
      <c r="N925" s="278"/>
      <c r="O925" s="279"/>
      <c r="P925" s="212"/>
      <c r="Q925" s="213"/>
      <c r="R925" s="214"/>
    </row>
    <row r="926" spans="1:18" ht="4.7" customHeight="1" x14ac:dyDescent="0.15">
      <c r="A926" s="297"/>
      <c r="B926" s="298"/>
      <c r="C926" s="298"/>
      <c r="D926" s="299"/>
      <c r="E926" s="297"/>
      <c r="F926" s="299"/>
      <c r="G926" s="304"/>
      <c r="H926" s="293"/>
      <c r="I926" s="283"/>
      <c r="J926" s="286"/>
      <c r="K926" s="287"/>
      <c r="L926" s="293"/>
      <c r="M926" s="283"/>
      <c r="N926" s="286"/>
      <c r="O926" s="287"/>
      <c r="P926" s="212"/>
      <c r="Q926" s="213"/>
      <c r="R926" s="214"/>
    </row>
    <row r="927" spans="1:18" ht="4.7" customHeight="1" x14ac:dyDescent="0.15">
      <c r="A927" s="297"/>
      <c r="B927" s="298"/>
      <c r="C927" s="298"/>
      <c r="D927" s="299"/>
      <c r="E927" s="297"/>
      <c r="F927" s="299"/>
      <c r="G927" s="304"/>
      <c r="H927" s="294"/>
      <c r="I927" s="284"/>
      <c r="J927" s="288"/>
      <c r="K927" s="287"/>
      <c r="L927" s="294"/>
      <c r="M927" s="284"/>
      <c r="N927" s="288"/>
      <c r="O927" s="287"/>
      <c r="P927" s="212"/>
      <c r="Q927" s="213"/>
      <c r="R927" s="214"/>
    </row>
    <row r="928" spans="1:18" ht="4.7" customHeight="1" x14ac:dyDescent="0.15">
      <c r="A928" s="300"/>
      <c r="B928" s="301"/>
      <c r="C928" s="301"/>
      <c r="D928" s="302"/>
      <c r="E928" s="300"/>
      <c r="F928" s="302"/>
      <c r="G928" s="305"/>
      <c r="H928" s="295"/>
      <c r="I928" s="285"/>
      <c r="J928" s="289"/>
      <c r="K928" s="290"/>
      <c r="L928" s="295"/>
      <c r="M928" s="285"/>
      <c r="N928" s="289"/>
      <c r="O928" s="290"/>
      <c r="P928" s="215"/>
      <c r="Q928" s="216"/>
      <c r="R928" s="217"/>
    </row>
    <row r="929" spans="1:18" ht="4.7" customHeight="1" x14ac:dyDescent="0.15">
      <c r="A929" s="221"/>
      <c r="B929" s="275"/>
      <c r="C929" s="275"/>
      <c r="D929" s="222"/>
      <c r="E929" s="221"/>
      <c r="F929" s="222"/>
      <c r="G929" s="303"/>
      <c r="H929" s="231"/>
      <c r="I929" s="267"/>
      <c r="J929" s="258"/>
      <c r="K929" s="277"/>
      <c r="L929" s="231"/>
      <c r="M929" s="267"/>
      <c r="N929" s="258"/>
      <c r="O929" s="277"/>
      <c r="P929" s="221"/>
      <c r="Q929" s="275"/>
      <c r="R929" s="222"/>
    </row>
    <row r="930" spans="1:18" ht="4.7" customHeight="1" x14ac:dyDescent="0.15">
      <c r="A930" s="212"/>
      <c r="B930" s="213"/>
      <c r="C930" s="213"/>
      <c r="D930" s="214"/>
      <c r="E930" s="212"/>
      <c r="F930" s="214"/>
      <c r="G930" s="304"/>
      <c r="H930" s="280"/>
      <c r="I930" s="296"/>
      <c r="J930" s="278"/>
      <c r="K930" s="279"/>
      <c r="L930" s="280"/>
      <c r="M930" s="296"/>
      <c r="N930" s="278"/>
      <c r="O930" s="279"/>
      <c r="P930" s="212"/>
      <c r="Q930" s="213"/>
      <c r="R930" s="214"/>
    </row>
    <row r="931" spans="1:18" ht="4.7" customHeight="1" x14ac:dyDescent="0.15">
      <c r="A931" s="212"/>
      <c r="B931" s="213"/>
      <c r="C931" s="213"/>
      <c r="D931" s="214"/>
      <c r="E931" s="212"/>
      <c r="F931" s="214"/>
      <c r="G931" s="304"/>
      <c r="H931" s="280"/>
      <c r="I931" s="296"/>
      <c r="J931" s="278"/>
      <c r="K931" s="279"/>
      <c r="L931" s="280"/>
      <c r="M931" s="296"/>
      <c r="N931" s="278"/>
      <c r="O931" s="279"/>
      <c r="P931" s="212"/>
      <c r="Q931" s="213"/>
      <c r="R931" s="214"/>
    </row>
    <row r="932" spans="1:18" ht="4.7" customHeight="1" x14ac:dyDescent="0.15">
      <c r="A932" s="297"/>
      <c r="B932" s="298"/>
      <c r="C932" s="298"/>
      <c r="D932" s="299"/>
      <c r="E932" s="297"/>
      <c r="F932" s="299"/>
      <c r="G932" s="304"/>
      <c r="H932" s="293"/>
      <c r="I932" s="283"/>
      <c r="J932" s="286"/>
      <c r="K932" s="287"/>
      <c r="L932" s="293"/>
      <c r="M932" s="283"/>
      <c r="N932" s="286"/>
      <c r="O932" s="287"/>
      <c r="P932" s="212"/>
      <c r="Q932" s="213"/>
      <c r="R932" s="214"/>
    </row>
    <row r="933" spans="1:18" ht="4.7" customHeight="1" x14ac:dyDescent="0.15">
      <c r="A933" s="297"/>
      <c r="B933" s="298"/>
      <c r="C933" s="298"/>
      <c r="D933" s="299"/>
      <c r="E933" s="297"/>
      <c r="F933" s="299"/>
      <c r="G933" s="304"/>
      <c r="H933" s="294"/>
      <c r="I933" s="284"/>
      <c r="J933" s="288"/>
      <c r="K933" s="287"/>
      <c r="L933" s="294"/>
      <c r="M933" s="284"/>
      <c r="N933" s="288"/>
      <c r="O933" s="287"/>
      <c r="P933" s="212"/>
      <c r="Q933" s="213"/>
      <c r="R933" s="214"/>
    </row>
    <row r="934" spans="1:18" ht="4.7" customHeight="1" x14ac:dyDescent="0.15">
      <c r="A934" s="300"/>
      <c r="B934" s="301"/>
      <c r="C934" s="301"/>
      <c r="D934" s="302"/>
      <c r="E934" s="300"/>
      <c r="F934" s="302"/>
      <c r="G934" s="305"/>
      <c r="H934" s="295"/>
      <c r="I934" s="285"/>
      <c r="J934" s="289"/>
      <c r="K934" s="290"/>
      <c r="L934" s="295"/>
      <c r="M934" s="285"/>
      <c r="N934" s="289"/>
      <c r="O934" s="290"/>
      <c r="P934" s="215"/>
      <c r="Q934" s="216"/>
      <c r="R934" s="217"/>
    </row>
    <row r="935" spans="1:18" ht="4.7" customHeight="1" x14ac:dyDescent="0.15">
      <c r="A935" s="221"/>
      <c r="B935" s="275"/>
      <c r="C935" s="275"/>
      <c r="D935" s="222"/>
      <c r="E935" s="221"/>
      <c r="F935" s="222"/>
      <c r="G935" s="303"/>
      <c r="H935" s="231"/>
      <c r="I935" s="267"/>
      <c r="J935" s="258"/>
      <c r="K935" s="277"/>
      <c r="L935" s="231"/>
      <c r="M935" s="267"/>
      <c r="N935" s="258"/>
      <c r="O935" s="277"/>
      <c r="P935" s="221"/>
      <c r="Q935" s="275"/>
      <c r="R935" s="222"/>
    </row>
    <row r="936" spans="1:18" ht="4.7" customHeight="1" x14ac:dyDescent="0.15">
      <c r="A936" s="212"/>
      <c r="B936" s="213"/>
      <c r="C936" s="213"/>
      <c r="D936" s="214"/>
      <c r="E936" s="212"/>
      <c r="F936" s="214"/>
      <c r="G936" s="304"/>
      <c r="H936" s="280"/>
      <c r="I936" s="296"/>
      <c r="J936" s="278"/>
      <c r="K936" s="279"/>
      <c r="L936" s="280"/>
      <c r="M936" s="296"/>
      <c r="N936" s="278"/>
      <c r="O936" s="279"/>
      <c r="P936" s="212"/>
      <c r="Q936" s="213"/>
      <c r="R936" s="214"/>
    </row>
    <row r="937" spans="1:18" ht="4.7" customHeight="1" x14ac:dyDescent="0.15">
      <c r="A937" s="212"/>
      <c r="B937" s="213"/>
      <c r="C937" s="213"/>
      <c r="D937" s="214"/>
      <c r="E937" s="212"/>
      <c r="F937" s="214"/>
      <c r="G937" s="304"/>
      <c r="H937" s="280"/>
      <c r="I937" s="296"/>
      <c r="J937" s="278"/>
      <c r="K937" s="279"/>
      <c r="L937" s="280"/>
      <c r="M937" s="296"/>
      <c r="N937" s="278"/>
      <c r="O937" s="279"/>
      <c r="P937" s="212"/>
      <c r="Q937" s="213"/>
      <c r="R937" s="214"/>
    </row>
    <row r="938" spans="1:18" ht="4.7" customHeight="1" x14ac:dyDescent="0.15">
      <c r="A938" s="297"/>
      <c r="B938" s="298"/>
      <c r="C938" s="298"/>
      <c r="D938" s="299"/>
      <c r="E938" s="297"/>
      <c r="F938" s="299"/>
      <c r="G938" s="304"/>
      <c r="H938" s="293"/>
      <c r="I938" s="283"/>
      <c r="J938" s="286"/>
      <c r="K938" s="287"/>
      <c r="L938" s="293"/>
      <c r="M938" s="283"/>
      <c r="N938" s="286"/>
      <c r="O938" s="287"/>
      <c r="P938" s="212"/>
      <c r="Q938" s="213"/>
      <c r="R938" s="214"/>
    </row>
    <row r="939" spans="1:18" ht="4.7" customHeight="1" x14ac:dyDescent="0.15">
      <c r="A939" s="297"/>
      <c r="B939" s="298"/>
      <c r="C939" s="298"/>
      <c r="D939" s="299"/>
      <c r="E939" s="297"/>
      <c r="F939" s="299"/>
      <c r="G939" s="304"/>
      <c r="H939" s="294"/>
      <c r="I939" s="284"/>
      <c r="J939" s="288"/>
      <c r="K939" s="287"/>
      <c r="L939" s="294"/>
      <c r="M939" s="284"/>
      <c r="N939" s="288"/>
      <c r="O939" s="287"/>
      <c r="P939" s="212"/>
      <c r="Q939" s="213"/>
      <c r="R939" s="214"/>
    </row>
    <row r="940" spans="1:18" ht="4.7" customHeight="1" x14ac:dyDescent="0.15">
      <c r="A940" s="300"/>
      <c r="B940" s="301"/>
      <c r="C940" s="301"/>
      <c r="D940" s="302"/>
      <c r="E940" s="300"/>
      <c r="F940" s="302"/>
      <c r="G940" s="305"/>
      <c r="H940" s="295"/>
      <c r="I940" s="285"/>
      <c r="J940" s="289"/>
      <c r="K940" s="290"/>
      <c r="L940" s="295"/>
      <c r="M940" s="285"/>
      <c r="N940" s="289"/>
      <c r="O940" s="290"/>
      <c r="P940" s="215"/>
      <c r="Q940" s="216"/>
      <c r="R940" s="217"/>
    </row>
    <row r="941" spans="1:18" ht="4.7" customHeight="1" x14ac:dyDescent="0.15">
      <c r="A941" s="221"/>
      <c r="B941" s="275"/>
      <c r="C941" s="275"/>
      <c r="D941" s="222"/>
      <c r="E941" s="221"/>
      <c r="F941" s="222"/>
      <c r="G941" s="303"/>
      <c r="H941" s="231"/>
      <c r="I941" s="267"/>
      <c r="J941" s="258"/>
      <c r="K941" s="277"/>
      <c r="L941" s="231"/>
      <c r="M941" s="267"/>
      <c r="N941" s="258"/>
      <c r="O941" s="277"/>
      <c r="P941" s="221"/>
      <c r="Q941" s="275"/>
      <c r="R941" s="222"/>
    </row>
    <row r="942" spans="1:18" ht="4.7" customHeight="1" x14ac:dyDescent="0.15">
      <c r="A942" s="212"/>
      <c r="B942" s="213"/>
      <c r="C942" s="213"/>
      <c r="D942" s="214"/>
      <c r="E942" s="212"/>
      <c r="F942" s="214"/>
      <c r="G942" s="304"/>
      <c r="H942" s="280"/>
      <c r="I942" s="296"/>
      <c r="J942" s="278"/>
      <c r="K942" s="279"/>
      <c r="L942" s="280"/>
      <c r="M942" s="296"/>
      <c r="N942" s="278"/>
      <c r="O942" s="279"/>
      <c r="P942" s="212"/>
      <c r="Q942" s="213"/>
      <c r="R942" s="214"/>
    </row>
    <row r="943" spans="1:18" ht="4.7" customHeight="1" x14ac:dyDescent="0.15">
      <c r="A943" s="212"/>
      <c r="B943" s="213"/>
      <c r="C943" s="213"/>
      <c r="D943" s="214"/>
      <c r="E943" s="212"/>
      <c r="F943" s="214"/>
      <c r="G943" s="304"/>
      <c r="H943" s="280"/>
      <c r="I943" s="296"/>
      <c r="J943" s="278"/>
      <c r="K943" s="279"/>
      <c r="L943" s="280"/>
      <c r="M943" s="296"/>
      <c r="N943" s="278"/>
      <c r="O943" s="279"/>
      <c r="P943" s="212"/>
      <c r="Q943" s="213"/>
      <c r="R943" s="214"/>
    </row>
    <row r="944" spans="1:18" ht="4.7" customHeight="1" x14ac:dyDescent="0.15">
      <c r="A944" s="297"/>
      <c r="B944" s="298"/>
      <c r="C944" s="298"/>
      <c r="D944" s="299"/>
      <c r="E944" s="297"/>
      <c r="F944" s="299"/>
      <c r="G944" s="304"/>
      <c r="H944" s="293"/>
      <c r="I944" s="283"/>
      <c r="J944" s="286"/>
      <c r="K944" s="287"/>
      <c r="L944" s="293"/>
      <c r="M944" s="283"/>
      <c r="N944" s="286"/>
      <c r="O944" s="287"/>
      <c r="P944" s="212"/>
      <c r="Q944" s="213"/>
      <c r="R944" s="214"/>
    </row>
    <row r="945" spans="1:18" ht="4.7" customHeight="1" x14ac:dyDescent="0.15">
      <c r="A945" s="297"/>
      <c r="B945" s="298"/>
      <c r="C945" s="298"/>
      <c r="D945" s="299"/>
      <c r="E945" s="297"/>
      <c r="F945" s="299"/>
      <c r="G945" s="304"/>
      <c r="H945" s="294"/>
      <c r="I945" s="284"/>
      <c r="J945" s="288"/>
      <c r="K945" s="287"/>
      <c r="L945" s="294"/>
      <c r="M945" s="284"/>
      <c r="N945" s="288"/>
      <c r="O945" s="287"/>
      <c r="P945" s="212"/>
      <c r="Q945" s="213"/>
      <c r="R945" s="214"/>
    </row>
    <row r="946" spans="1:18" ht="4.7" customHeight="1" x14ac:dyDescent="0.15">
      <c r="A946" s="300"/>
      <c r="B946" s="301"/>
      <c r="C946" s="301"/>
      <c r="D946" s="302"/>
      <c r="E946" s="300"/>
      <c r="F946" s="302"/>
      <c r="G946" s="305"/>
      <c r="H946" s="295"/>
      <c r="I946" s="285"/>
      <c r="J946" s="289"/>
      <c r="K946" s="290"/>
      <c r="L946" s="295"/>
      <c r="M946" s="285"/>
      <c r="N946" s="289"/>
      <c r="O946" s="290"/>
      <c r="P946" s="215"/>
      <c r="Q946" s="216"/>
      <c r="R946" s="217"/>
    </row>
    <row r="947" spans="1:18" ht="4.7" customHeight="1" x14ac:dyDescent="0.15">
      <c r="A947" s="221"/>
      <c r="B947" s="275"/>
      <c r="C947" s="275"/>
      <c r="D947" s="222"/>
      <c r="E947" s="221"/>
      <c r="F947" s="222"/>
      <c r="G947" s="303" t="s">
        <v>105</v>
      </c>
      <c r="H947" s="231"/>
      <c r="I947" s="267"/>
      <c r="J947" s="258"/>
      <c r="K947" s="277"/>
      <c r="L947" s="231"/>
      <c r="M947" s="267"/>
      <c r="N947" s="258"/>
      <c r="O947" s="277"/>
      <c r="P947" s="221"/>
      <c r="Q947" s="275"/>
      <c r="R947" s="222"/>
    </row>
    <row r="948" spans="1:18" ht="4.7" customHeight="1" x14ac:dyDescent="0.15">
      <c r="A948" s="212"/>
      <c r="B948" s="213"/>
      <c r="C948" s="213"/>
      <c r="D948" s="214"/>
      <c r="E948" s="212"/>
      <c r="F948" s="214"/>
      <c r="G948" s="304"/>
      <c r="H948" s="280"/>
      <c r="I948" s="296"/>
      <c r="J948" s="278"/>
      <c r="K948" s="279"/>
      <c r="L948" s="280"/>
      <c r="M948" s="296"/>
      <c r="N948" s="278"/>
      <c r="O948" s="279"/>
      <c r="P948" s="212"/>
      <c r="Q948" s="213"/>
      <c r="R948" s="214"/>
    </row>
    <row r="949" spans="1:18" ht="4.7" customHeight="1" x14ac:dyDescent="0.15">
      <c r="A949" s="212"/>
      <c r="B949" s="213"/>
      <c r="C949" s="213"/>
      <c r="D949" s="214"/>
      <c r="E949" s="212"/>
      <c r="F949" s="214"/>
      <c r="G949" s="304"/>
      <c r="H949" s="280"/>
      <c r="I949" s="296"/>
      <c r="J949" s="278"/>
      <c r="K949" s="279"/>
      <c r="L949" s="280"/>
      <c r="M949" s="296"/>
      <c r="N949" s="278"/>
      <c r="O949" s="279"/>
      <c r="P949" s="212"/>
      <c r="Q949" s="213"/>
      <c r="R949" s="214"/>
    </row>
    <row r="950" spans="1:18" ht="4.7" customHeight="1" x14ac:dyDescent="0.15">
      <c r="A950" s="297" t="s">
        <v>195</v>
      </c>
      <c r="B950" s="298"/>
      <c r="C950" s="298"/>
      <c r="D950" s="299"/>
      <c r="E950" s="297"/>
      <c r="F950" s="299"/>
      <c r="G950" s="304"/>
      <c r="H950" s="293">
        <v>100</v>
      </c>
      <c r="I950" s="283" t="s">
        <v>196</v>
      </c>
      <c r="J950" s="286"/>
      <c r="K950" s="287"/>
      <c r="L950" s="293"/>
      <c r="M950" s="283"/>
      <c r="N950" s="286"/>
      <c r="O950" s="287"/>
      <c r="P950" s="212"/>
      <c r="Q950" s="213"/>
      <c r="R950" s="214"/>
    </row>
    <row r="951" spans="1:18" ht="4.7" customHeight="1" x14ac:dyDescent="0.15">
      <c r="A951" s="297"/>
      <c r="B951" s="298"/>
      <c r="C951" s="298"/>
      <c r="D951" s="299"/>
      <c r="E951" s="297"/>
      <c r="F951" s="299"/>
      <c r="G951" s="304"/>
      <c r="H951" s="294"/>
      <c r="I951" s="284"/>
      <c r="J951" s="288"/>
      <c r="K951" s="287"/>
      <c r="L951" s="294"/>
      <c r="M951" s="284"/>
      <c r="N951" s="288"/>
      <c r="O951" s="287"/>
      <c r="P951" s="212"/>
      <c r="Q951" s="213"/>
      <c r="R951" s="214"/>
    </row>
    <row r="952" spans="1:18" ht="4.7" customHeight="1" x14ac:dyDescent="0.15">
      <c r="A952" s="300"/>
      <c r="B952" s="301"/>
      <c r="C952" s="301"/>
      <c r="D952" s="302"/>
      <c r="E952" s="300"/>
      <c r="F952" s="302"/>
      <c r="G952" s="305"/>
      <c r="H952" s="295"/>
      <c r="I952" s="285"/>
      <c r="J952" s="289"/>
      <c r="K952" s="290"/>
      <c r="L952" s="295"/>
      <c r="M952" s="285"/>
      <c r="N952" s="289"/>
      <c r="O952" s="290"/>
      <c r="P952" s="215"/>
      <c r="Q952" s="216"/>
      <c r="R952" s="217"/>
    </row>
    <row r="953" spans="1:18" ht="4.7" customHeight="1" x14ac:dyDescent="0.15">
      <c r="A953" s="221"/>
      <c r="B953" s="275"/>
      <c r="C953" s="275"/>
      <c r="D953" s="222"/>
      <c r="E953" s="221"/>
      <c r="F953" s="222"/>
      <c r="G953" s="303" t="s">
        <v>105</v>
      </c>
      <c r="H953" s="231"/>
      <c r="I953" s="267"/>
      <c r="J953" s="258"/>
      <c r="K953" s="277"/>
      <c r="L953" s="231"/>
      <c r="M953" s="267"/>
      <c r="N953" s="258"/>
      <c r="O953" s="277"/>
      <c r="P953" s="221"/>
      <c r="Q953" s="275"/>
      <c r="R953" s="222"/>
    </row>
    <row r="954" spans="1:18" ht="4.7" customHeight="1" x14ac:dyDescent="0.15">
      <c r="A954" s="212"/>
      <c r="B954" s="213"/>
      <c r="C954" s="213"/>
      <c r="D954" s="214"/>
      <c r="E954" s="212"/>
      <c r="F954" s="214"/>
      <c r="G954" s="304"/>
      <c r="H954" s="280"/>
      <c r="I954" s="296"/>
      <c r="J954" s="278"/>
      <c r="K954" s="279"/>
      <c r="L954" s="280"/>
      <c r="M954" s="296"/>
      <c r="N954" s="278"/>
      <c r="O954" s="279"/>
      <c r="P954" s="212"/>
      <c r="Q954" s="213"/>
      <c r="R954" s="214"/>
    </row>
    <row r="955" spans="1:18" ht="4.7" customHeight="1" x14ac:dyDescent="0.15">
      <c r="A955" s="212"/>
      <c r="B955" s="213"/>
      <c r="C955" s="213"/>
      <c r="D955" s="214"/>
      <c r="E955" s="212"/>
      <c r="F955" s="214"/>
      <c r="G955" s="304"/>
      <c r="H955" s="280"/>
      <c r="I955" s="296"/>
      <c r="J955" s="278"/>
      <c r="K955" s="279"/>
      <c r="L955" s="280"/>
      <c r="M955" s="296"/>
      <c r="N955" s="278"/>
      <c r="O955" s="279"/>
      <c r="P955" s="212"/>
      <c r="Q955" s="213"/>
      <c r="R955" s="214"/>
    </row>
    <row r="956" spans="1:18" ht="4.7" customHeight="1" x14ac:dyDescent="0.15">
      <c r="A956" s="297" t="s">
        <v>197</v>
      </c>
      <c r="B956" s="298"/>
      <c r="C956" s="298"/>
      <c r="D956" s="299"/>
      <c r="E956" s="297"/>
      <c r="F956" s="299"/>
      <c r="G956" s="304"/>
      <c r="H956" s="293">
        <v>1</v>
      </c>
      <c r="I956" s="283" t="s">
        <v>196</v>
      </c>
      <c r="J956" s="286"/>
      <c r="K956" s="287"/>
      <c r="L956" s="293"/>
      <c r="M956" s="283"/>
      <c r="N956" s="286"/>
      <c r="O956" s="287"/>
      <c r="P956" s="212"/>
      <c r="Q956" s="213"/>
      <c r="R956" s="214"/>
    </row>
    <row r="957" spans="1:18" ht="4.7" customHeight="1" x14ac:dyDescent="0.15">
      <c r="A957" s="297"/>
      <c r="B957" s="298"/>
      <c r="C957" s="298"/>
      <c r="D957" s="299"/>
      <c r="E957" s="297"/>
      <c r="F957" s="299"/>
      <c r="G957" s="304"/>
      <c r="H957" s="294"/>
      <c r="I957" s="284"/>
      <c r="J957" s="288"/>
      <c r="K957" s="287"/>
      <c r="L957" s="294"/>
      <c r="M957" s="284"/>
      <c r="N957" s="288"/>
      <c r="O957" s="287"/>
      <c r="P957" s="212"/>
      <c r="Q957" s="213"/>
      <c r="R957" s="214"/>
    </row>
    <row r="958" spans="1:18" ht="4.7" customHeight="1" x14ac:dyDescent="0.15">
      <c r="A958" s="300"/>
      <c r="B958" s="301"/>
      <c r="C958" s="301"/>
      <c r="D958" s="302"/>
      <c r="E958" s="300"/>
      <c r="F958" s="302"/>
      <c r="G958" s="305"/>
      <c r="H958" s="295"/>
      <c r="I958" s="285"/>
      <c r="J958" s="289"/>
      <c r="K958" s="290"/>
      <c r="L958" s="295"/>
      <c r="M958" s="285"/>
      <c r="N958" s="289"/>
      <c r="O958" s="290"/>
      <c r="P958" s="215"/>
      <c r="Q958" s="216"/>
      <c r="R958" s="217"/>
    </row>
    <row r="961" spans="1:18" ht="31.5" customHeight="1" x14ac:dyDescent="0.15">
      <c r="P961" s="94" t="s">
        <v>102</v>
      </c>
      <c r="Q961" s="74"/>
      <c r="R961" s="74"/>
    </row>
    <row r="962" spans="1:18" s="29" customFormat="1" ht="8.1" customHeight="1" x14ac:dyDescent="0.15">
      <c r="A962" s="26"/>
      <c r="B962" s="27"/>
      <c r="C962" s="27"/>
      <c r="D962" s="27"/>
      <c r="E962" s="27"/>
      <c r="F962" s="27"/>
      <c r="G962" s="27"/>
      <c r="H962" s="27"/>
      <c r="I962" s="27"/>
      <c r="J962" s="27"/>
      <c r="K962" s="27"/>
      <c r="L962" s="27"/>
      <c r="M962" s="27"/>
      <c r="N962" s="27"/>
      <c r="O962" s="27"/>
      <c r="P962" s="27"/>
      <c r="Q962" s="27"/>
      <c r="R962" s="28"/>
    </row>
    <row r="963" spans="1:18" s="29" customFormat="1" ht="14.1" customHeight="1" x14ac:dyDescent="0.15">
      <c r="A963" s="33"/>
      <c r="D963" s="306" t="s">
        <v>64</v>
      </c>
      <c r="E963" s="199"/>
      <c r="F963" s="199"/>
      <c r="G963" s="61"/>
      <c r="H963" s="29" t="s">
        <v>110</v>
      </c>
      <c r="I963" s="38"/>
      <c r="J963" s="38"/>
      <c r="K963" s="29" t="s">
        <v>111</v>
      </c>
      <c r="R963" s="31"/>
    </row>
    <row r="964" spans="1:18" s="29" customFormat="1" ht="14.1" customHeight="1" x14ac:dyDescent="0.15">
      <c r="A964" s="64" t="s">
        <v>11</v>
      </c>
      <c r="B964" s="37" t="s">
        <v>227</v>
      </c>
      <c r="C964" s="65" t="s">
        <v>12</v>
      </c>
      <c r="D964" s="199"/>
      <c r="E964" s="199"/>
      <c r="F964" s="199"/>
      <c r="G964" s="61"/>
      <c r="O964" s="63">
        <v>10</v>
      </c>
      <c r="P964" s="32" t="s">
        <v>105</v>
      </c>
      <c r="Q964" s="32" t="s">
        <v>2</v>
      </c>
      <c r="R964" s="31"/>
    </row>
    <row r="965" spans="1:18" s="29" customFormat="1" ht="14.1" customHeight="1" x14ac:dyDescent="0.25">
      <c r="A965" s="33"/>
      <c r="D965" s="199"/>
      <c r="E965" s="199"/>
      <c r="F965" s="199"/>
      <c r="G965" s="62"/>
      <c r="H965" s="29" t="s">
        <v>112</v>
      </c>
      <c r="I965" s="38"/>
      <c r="J965" s="38"/>
      <c r="K965" s="29" t="s">
        <v>113</v>
      </c>
      <c r="O965" s="174" t="s">
        <v>39</v>
      </c>
      <c r="P965" s="174"/>
      <c r="Q965" s="174"/>
      <c r="R965" s="31"/>
    </row>
    <row r="966" spans="1:18" s="29" customFormat="1" ht="8.1" customHeight="1" x14ac:dyDescent="0.15">
      <c r="A966" s="34"/>
      <c r="B966" s="35"/>
      <c r="C966" s="35"/>
      <c r="D966" s="35"/>
      <c r="E966" s="35"/>
      <c r="F966" s="35"/>
      <c r="G966" s="35"/>
      <c r="H966" s="35"/>
      <c r="I966" s="35"/>
      <c r="J966" s="35"/>
      <c r="K966" s="35"/>
      <c r="L966" s="35"/>
      <c r="M966" s="35"/>
      <c r="N966" s="35"/>
      <c r="O966" s="35"/>
      <c r="P966" s="35"/>
      <c r="Q966" s="35"/>
      <c r="R966" s="36"/>
    </row>
    <row r="967" spans="1:18" ht="14.1" customHeight="1" x14ac:dyDescent="0.15">
      <c r="A967" s="125" t="s">
        <v>22</v>
      </c>
      <c r="B967" s="121"/>
      <c r="C967" s="121"/>
      <c r="D967" s="122"/>
      <c r="E967" s="276" t="s">
        <v>63</v>
      </c>
      <c r="F967" s="122"/>
      <c r="G967" s="206" t="s">
        <v>73</v>
      </c>
      <c r="H967" s="125" t="s">
        <v>66</v>
      </c>
      <c r="I967" s="121"/>
      <c r="J967" s="121"/>
      <c r="K967" s="122"/>
      <c r="L967" s="125" t="s">
        <v>67</v>
      </c>
      <c r="M967" s="121"/>
      <c r="N967" s="121"/>
      <c r="O967" s="122"/>
      <c r="P967" s="125" t="s">
        <v>29</v>
      </c>
      <c r="Q967" s="121"/>
      <c r="R967" s="310"/>
    </row>
    <row r="968" spans="1:18" ht="14.1" customHeight="1" x14ac:dyDescent="0.15">
      <c r="A968" s="202"/>
      <c r="B968" s="176"/>
      <c r="C968" s="176"/>
      <c r="D968" s="190"/>
      <c r="E968" s="202"/>
      <c r="F968" s="190"/>
      <c r="G968" s="207"/>
      <c r="H968" s="307"/>
      <c r="I968" s="308"/>
      <c r="J968" s="308"/>
      <c r="K968" s="309"/>
      <c r="L968" s="307"/>
      <c r="M968" s="308"/>
      <c r="N968" s="308"/>
      <c r="O968" s="309"/>
      <c r="P968" s="202"/>
      <c r="Q968" s="176"/>
      <c r="R968" s="311"/>
    </row>
    <row r="969" spans="1:18" ht="14.1" customHeight="1" x14ac:dyDescent="0.15">
      <c r="A969" s="202"/>
      <c r="B969" s="176"/>
      <c r="C969" s="176"/>
      <c r="D969" s="190"/>
      <c r="E969" s="202"/>
      <c r="F969" s="190"/>
      <c r="G969" s="207"/>
      <c r="H969" s="206" t="s">
        <v>65</v>
      </c>
      <c r="I969" s="206" t="s">
        <v>24</v>
      </c>
      <c r="J969" s="206" t="s">
        <v>68</v>
      </c>
      <c r="K969" s="282"/>
      <c r="L969" s="206" t="s">
        <v>65</v>
      </c>
      <c r="M969" s="206" t="s">
        <v>24</v>
      </c>
      <c r="N969" s="206" t="s">
        <v>68</v>
      </c>
      <c r="O969" s="282"/>
      <c r="P969" s="202"/>
      <c r="Q969" s="176"/>
      <c r="R969" s="311"/>
    </row>
    <row r="970" spans="1:18" ht="14.1" customHeight="1" x14ac:dyDescent="0.15">
      <c r="A970" s="202"/>
      <c r="B970" s="176"/>
      <c r="C970" s="176"/>
      <c r="D970" s="190"/>
      <c r="E970" s="202"/>
      <c r="F970" s="190"/>
      <c r="G970" s="207"/>
      <c r="H970" s="281"/>
      <c r="I970" s="281"/>
      <c r="J970" s="281"/>
      <c r="K970" s="281"/>
      <c r="L970" s="281"/>
      <c r="M970" s="281"/>
      <c r="N970" s="281"/>
      <c r="O970" s="281"/>
      <c r="P970" s="312"/>
      <c r="Q970" s="313"/>
      <c r="R970" s="311"/>
    </row>
    <row r="971" spans="1:18" ht="4.7" customHeight="1" x14ac:dyDescent="0.15">
      <c r="A971" s="221"/>
      <c r="B971" s="275"/>
      <c r="C971" s="275"/>
      <c r="D971" s="222"/>
      <c r="E971" s="221"/>
      <c r="F971" s="222"/>
      <c r="G971" s="303" t="s">
        <v>218</v>
      </c>
      <c r="H971" s="231"/>
      <c r="I971" s="267"/>
      <c r="J971" s="258"/>
      <c r="K971" s="277"/>
      <c r="L971" s="231"/>
      <c r="M971" s="267"/>
      <c r="N971" s="258"/>
      <c r="O971" s="277"/>
      <c r="P971" s="221"/>
      <c r="Q971" s="275"/>
      <c r="R971" s="222"/>
    </row>
    <row r="972" spans="1:18" ht="4.7" customHeight="1" x14ac:dyDescent="0.15">
      <c r="A972" s="212"/>
      <c r="B972" s="213"/>
      <c r="C972" s="213"/>
      <c r="D972" s="214"/>
      <c r="E972" s="212"/>
      <c r="F972" s="214"/>
      <c r="G972" s="304"/>
      <c r="H972" s="280"/>
      <c r="I972" s="296"/>
      <c r="J972" s="278"/>
      <c r="K972" s="279"/>
      <c r="L972" s="280"/>
      <c r="M972" s="296"/>
      <c r="N972" s="278"/>
      <c r="O972" s="279"/>
      <c r="P972" s="212"/>
      <c r="Q972" s="213"/>
      <c r="R972" s="214"/>
    </row>
    <row r="973" spans="1:18" ht="4.7" customHeight="1" x14ac:dyDescent="0.15">
      <c r="A973" s="212"/>
      <c r="B973" s="213"/>
      <c r="C973" s="213"/>
      <c r="D973" s="214"/>
      <c r="E973" s="212"/>
      <c r="F973" s="214"/>
      <c r="G973" s="304"/>
      <c r="H973" s="280"/>
      <c r="I973" s="296"/>
      <c r="J973" s="278"/>
      <c r="K973" s="279"/>
      <c r="L973" s="280"/>
      <c r="M973" s="296"/>
      <c r="N973" s="278"/>
      <c r="O973" s="279"/>
      <c r="P973" s="212" t="s">
        <v>230</v>
      </c>
      <c r="Q973" s="213"/>
      <c r="R973" s="214"/>
    </row>
    <row r="974" spans="1:18" ht="4.7" customHeight="1" x14ac:dyDescent="0.15">
      <c r="A974" s="297" t="s">
        <v>228</v>
      </c>
      <c r="B974" s="298"/>
      <c r="C974" s="298"/>
      <c r="D974" s="299"/>
      <c r="E974" s="297" t="s">
        <v>229</v>
      </c>
      <c r="F974" s="299"/>
      <c r="G974" s="304"/>
      <c r="H974" s="293"/>
      <c r="I974" s="283"/>
      <c r="J974" s="286"/>
      <c r="K974" s="287"/>
      <c r="L974" s="293"/>
      <c r="M974" s="283"/>
      <c r="N974" s="286"/>
      <c r="O974" s="287"/>
      <c r="P974" s="212"/>
      <c r="Q974" s="213"/>
      <c r="R974" s="214"/>
    </row>
    <row r="975" spans="1:18" ht="4.7" customHeight="1" x14ac:dyDescent="0.15">
      <c r="A975" s="297"/>
      <c r="B975" s="298"/>
      <c r="C975" s="298"/>
      <c r="D975" s="299"/>
      <c r="E975" s="297"/>
      <c r="F975" s="299"/>
      <c r="G975" s="304"/>
      <c r="H975" s="294"/>
      <c r="I975" s="291"/>
      <c r="J975" s="288"/>
      <c r="K975" s="287"/>
      <c r="L975" s="294"/>
      <c r="M975" s="284"/>
      <c r="N975" s="288"/>
      <c r="O975" s="287"/>
      <c r="P975" s="212" t="s">
        <v>231</v>
      </c>
      <c r="Q975" s="213"/>
      <c r="R975" s="214"/>
    </row>
    <row r="976" spans="1:18" ht="4.7" customHeight="1" x14ac:dyDescent="0.15">
      <c r="A976" s="300"/>
      <c r="B976" s="301"/>
      <c r="C976" s="301"/>
      <c r="D976" s="302"/>
      <c r="E976" s="300"/>
      <c r="F976" s="302"/>
      <c r="G976" s="305"/>
      <c r="H976" s="295"/>
      <c r="I976" s="292"/>
      <c r="J976" s="289"/>
      <c r="K976" s="290"/>
      <c r="L976" s="295"/>
      <c r="M976" s="285"/>
      <c r="N976" s="289"/>
      <c r="O976" s="290"/>
      <c r="P976" s="215"/>
      <c r="Q976" s="216"/>
      <c r="R976" s="217"/>
    </row>
    <row r="977" spans="1:18" ht="4.7" customHeight="1" x14ac:dyDescent="0.15">
      <c r="A977" s="221"/>
      <c r="B977" s="275"/>
      <c r="C977" s="275"/>
      <c r="D977" s="222"/>
      <c r="E977" s="221"/>
      <c r="F977" s="222"/>
      <c r="G977" s="303" t="s">
        <v>123</v>
      </c>
      <c r="H977" s="231"/>
      <c r="I977" s="267"/>
      <c r="J977" s="258"/>
      <c r="K977" s="277"/>
      <c r="L977" s="231"/>
      <c r="M977" s="267"/>
      <c r="N977" s="258"/>
      <c r="O977" s="277"/>
      <c r="P977" s="221"/>
      <c r="Q977" s="275"/>
      <c r="R977" s="222"/>
    </row>
    <row r="978" spans="1:18" ht="4.7" customHeight="1" x14ac:dyDescent="0.15">
      <c r="A978" s="212"/>
      <c r="B978" s="213"/>
      <c r="C978" s="213"/>
      <c r="D978" s="214"/>
      <c r="E978" s="212"/>
      <c r="F978" s="214"/>
      <c r="G978" s="304"/>
      <c r="H978" s="280"/>
      <c r="I978" s="296"/>
      <c r="J978" s="278"/>
      <c r="K978" s="279"/>
      <c r="L978" s="280"/>
      <c r="M978" s="296"/>
      <c r="N978" s="278"/>
      <c r="O978" s="279"/>
      <c r="P978" s="212"/>
      <c r="Q978" s="213"/>
      <c r="R978" s="214"/>
    </row>
    <row r="979" spans="1:18" ht="4.7" customHeight="1" x14ac:dyDescent="0.15">
      <c r="A979" s="212"/>
      <c r="B979" s="213"/>
      <c r="C979" s="213"/>
      <c r="D979" s="214"/>
      <c r="E979" s="212"/>
      <c r="F979" s="214"/>
      <c r="G979" s="304"/>
      <c r="H979" s="280"/>
      <c r="I979" s="296"/>
      <c r="J979" s="278"/>
      <c r="K979" s="279"/>
      <c r="L979" s="280"/>
      <c r="M979" s="296"/>
      <c r="N979" s="278"/>
      <c r="O979" s="279"/>
      <c r="P979" s="212"/>
      <c r="Q979" s="213"/>
      <c r="R979" s="214"/>
    </row>
    <row r="980" spans="1:18" ht="4.7" customHeight="1" x14ac:dyDescent="0.15">
      <c r="A980" s="297" t="s">
        <v>194</v>
      </c>
      <c r="B980" s="298"/>
      <c r="C980" s="298"/>
      <c r="D980" s="299"/>
      <c r="E980" s="297"/>
      <c r="F980" s="299"/>
      <c r="G980" s="304"/>
      <c r="H980" s="293">
        <v>1</v>
      </c>
      <c r="I980" s="283"/>
      <c r="J980" s="286"/>
      <c r="K980" s="287"/>
      <c r="L980" s="293"/>
      <c r="M980" s="283"/>
      <c r="N980" s="286"/>
      <c r="O980" s="287"/>
      <c r="P980" s="212"/>
      <c r="Q980" s="213"/>
      <c r="R980" s="214"/>
    </row>
    <row r="981" spans="1:18" ht="4.7" customHeight="1" x14ac:dyDescent="0.15">
      <c r="A981" s="297"/>
      <c r="B981" s="298"/>
      <c r="C981" s="298"/>
      <c r="D981" s="299"/>
      <c r="E981" s="297"/>
      <c r="F981" s="299"/>
      <c r="G981" s="304"/>
      <c r="H981" s="294"/>
      <c r="I981" s="284"/>
      <c r="J981" s="288"/>
      <c r="K981" s="287"/>
      <c r="L981" s="294"/>
      <c r="M981" s="284"/>
      <c r="N981" s="288"/>
      <c r="O981" s="287"/>
      <c r="P981" s="212"/>
      <c r="Q981" s="213"/>
      <c r="R981" s="214"/>
    </row>
    <row r="982" spans="1:18" ht="4.7" customHeight="1" x14ac:dyDescent="0.15">
      <c r="A982" s="300"/>
      <c r="B982" s="301"/>
      <c r="C982" s="301"/>
      <c r="D982" s="302"/>
      <c r="E982" s="300"/>
      <c r="F982" s="302"/>
      <c r="G982" s="305"/>
      <c r="H982" s="295"/>
      <c r="I982" s="285"/>
      <c r="J982" s="289"/>
      <c r="K982" s="290"/>
      <c r="L982" s="295"/>
      <c r="M982" s="285"/>
      <c r="N982" s="289"/>
      <c r="O982" s="290"/>
      <c r="P982" s="215"/>
      <c r="Q982" s="216"/>
      <c r="R982" s="217"/>
    </row>
    <row r="983" spans="1:18" ht="4.7" customHeight="1" x14ac:dyDescent="0.15">
      <c r="A983" s="221"/>
      <c r="B983" s="275"/>
      <c r="C983" s="275"/>
      <c r="D983" s="222"/>
      <c r="E983" s="221"/>
      <c r="F983" s="222"/>
      <c r="G983" s="303"/>
      <c r="H983" s="231"/>
      <c r="I983" s="267"/>
      <c r="J983" s="258"/>
      <c r="K983" s="277"/>
      <c r="L983" s="231"/>
      <c r="M983" s="267"/>
      <c r="N983" s="258"/>
      <c r="O983" s="277"/>
      <c r="P983" s="221"/>
      <c r="Q983" s="275"/>
      <c r="R983" s="222"/>
    </row>
    <row r="984" spans="1:18" ht="4.7" customHeight="1" x14ac:dyDescent="0.15">
      <c r="A984" s="212"/>
      <c r="B984" s="213"/>
      <c r="C984" s="213"/>
      <c r="D984" s="214"/>
      <c r="E984" s="212"/>
      <c r="F984" s="214"/>
      <c r="G984" s="304"/>
      <c r="H984" s="280"/>
      <c r="I984" s="296"/>
      <c r="J984" s="278"/>
      <c r="K984" s="279"/>
      <c r="L984" s="280"/>
      <c r="M984" s="296"/>
      <c r="N984" s="278"/>
      <c r="O984" s="279"/>
      <c r="P984" s="212"/>
      <c r="Q984" s="213"/>
      <c r="R984" s="214"/>
    </row>
    <row r="985" spans="1:18" ht="4.7" customHeight="1" x14ac:dyDescent="0.15">
      <c r="A985" s="212"/>
      <c r="B985" s="213"/>
      <c r="C985" s="213"/>
      <c r="D985" s="214"/>
      <c r="E985" s="212"/>
      <c r="F985" s="214"/>
      <c r="G985" s="304"/>
      <c r="H985" s="280"/>
      <c r="I985" s="296"/>
      <c r="J985" s="278"/>
      <c r="K985" s="279"/>
      <c r="L985" s="280"/>
      <c r="M985" s="296"/>
      <c r="N985" s="278"/>
      <c r="O985" s="279"/>
      <c r="P985" s="212"/>
      <c r="Q985" s="213"/>
      <c r="R985" s="214"/>
    </row>
    <row r="986" spans="1:18" ht="4.7" customHeight="1" x14ac:dyDescent="0.15">
      <c r="A986" s="297"/>
      <c r="B986" s="298"/>
      <c r="C986" s="298"/>
      <c r="D986" s="299"/>
      <c r="E986" s="297"/>
      <c r="F986" s="299"/>
      <c r="G986" s="304"/>
      <c r="H986" s="293"/>
      <c r="I986" s="283"/>
      <c r="J986" s="286"/>
      <c r="K986" s="287"/>
      <c r="L986" s="293"/>
      <c r="M986" s="283"/>
      <c r="N986" s="286"/>
      <c r="O986" s="287"/>
      <c r="P986" s="212"/>
      <c r="Q986" s="213"/>
      <c r="R986" s="214"/>
    </row>
    <row r="987" spans="1:18" ht="4.7" customHeight="1" x14ac:dyDescent="0.15">
      <c r="A987" s="297"/>
      <c r="B987" s="298"/>
      <c r="C987" s="298"/>
      <c r="D987" s="299"/>
      <c r="E987" s="297"/>
      <c r="F987" s="299"/>
      <c r="G987" s="304"/>
      <c r="H987" s="294"/>
      <c r="I987" s="284"/>
      <c r="J987" s="288"/>
      <c r="K987" s="287"/>
      <c r="L987" s="294"/>
      <c r="M987" s="284"/>
      <c r="N987" s="288"/>
      <c r="O987" s="287"/>
      <c r="P987" s="212"/>
      <c r="Q987" s="213"/>
      <c r="R987" s="214"/>
    </row>
    <row r="988" spans="1:18" ht="4.7" customHeight="1" x14ac:dyDescent="0.15">
      <c r="A988" s="300"/>
      <c r="B988" s="301"/>
      <c r="C988" s="301"/>
      <c r="D988" s="302"/>
      <c r="E988" s="300"/>
      <c r="F988" s="302"/>
      <c r="G988" s="305"/>
      <c r="H988" s="295"/>
      <c r="I988" s="285"/>
      <c r="J988" s="289"/>
      <c r="K988" s="290"/>
      <c r="L988" s="295"/>
      <c r="M988" s="285"/>
      <c r="N988" s="289"/>
      <c r="O988" s="290"/>
      <c r="P988" s="215"/>
      <c r="Q988" s="216"/>
      <c r="R988" s="217"/>
    </row>
    <row r="989" spans="1:18" ht="4.7" customHeight="1" x14ac:dyDescent="0.15">
      <c r="A989" s="221"/>
      <c r="B989" s="275"/>
      <c r="C989" s="275"/>
      <c r="D989" s="222"/>
      <c r="E989" s="221"/>
      <c r="F989" s="222"/>
      <c r="G989" s="303"/>
      <c r="H989" s="231"/>
      <c r="I989" s="267"/>
      <c r="J989" s="258"/>
      <c r="K989" s="277"/>
      <c r="L989" s="231"/>
      <c r="M989" s="267"/>
      <c r="N989" s="258"/>
      <c r="O989" s="277"/>
      <c r="P989" s="221"/>
      <c r="Q989" s="275"/>
      <c r="R989" s="222"/>
    </row>
    <row r="990" spans="1:18" ht="4.7" customHeight="1" x14ac:dyDescent="0.15">
      <c r="A990" s="212"/>
      <c r="B990" s="213"/>
      <c r="C990" s="213"/>
      <c r="D990" s="214"/>
      <c r="E990" s="212"/>
      <c r="F990" s="214"/>
      <c r="G990" s="304"/>
      <c r="H990" s="280"/>
      <c r="I990" s="296"/>
      <c r="J990" s="278"/>
      <c r="K990" s="279"/>
      <c r="L990" s="280"/>
      <c r="M990" s="296"/>
      <c r="N990" s="278"/>
      <c r="O990" s="279"/>
      <c r="P990" s="212"/>
      <c r="Q990" s="213"/>
      <c r="R990" s="214"/>
    </row>
    <row r="991" spans="1:18" ht="4.7" customHeight="1" x14ac:dyDescent="0.15">
      <c r="A991" s="212"/>
      <c r="B991" s="213"/>
      <c r="C991" s="213"/>
      <c r="D991" s="214"/>
      <c r="E991" s="212"/>
      <c r="F991" s="214"/>
      <c r="G991" s="304"/>
      <c r="H991" s="280"/>
      <c r="I991" s="296"/>
      <c r="J991" s="278"/>
      <c r="K991" s="279"/>
      <c r="L991" s="280"/>
      <c r="M991" s="296"/>
      <c r="N991" s="278"/>
      <c r="O991" s="279"/>
      <c r="P991" s="212"/>
      <c r="Q991" s="213"/>
      <c r="R991" s="214"/>
    </row>
    <row r="992" spans="1:18" ht="4.7" customHeight="1" x14ac:dyDescent="0.15">
      <c r="A992" s="297"/>
      <c r="B992" s="298"/>
      <c r="C992" s="298"/>
      <c r="D992" s="299"/>
      <c r="E992" s="297"/>
      <c r="F992" s="299"/>
      <c r="G992" s="304"/>
      <c r="H992" s="293"/>
      <c r="I992" s="283"/>
      <c r="J992" s="286"/>
      <c r="K992" s="287"/>
      <c r="L992" s="293"/>
      <c r="M992" s="283"/>
      <c r="N992" s="286"/>
      <c r="O992" s="287"/>
      <c r="P992" s="212"/>
      <c r="Q992" s="213"/>
      <c r="R992" s="214"/>
    </row>
    <row r="993" spans="1:18" ht="4.7" customHeight="1" x14ac:dyDescent="0.15">
      <c r="A993" s="297"/>
      <c r="B993" s="298"/>
      <c r="C993" s="298"/>
      <c r="D993" s="299"/>
      <c r="E993" s="297"/>
      <c r="F993" s="299"/>
      <c r="G993" s="304"/>
      <c r="H993" s="294"/>
      <c r="I993" s="284"/>
      <c r="J993" s="288"/>
      <c r="K993" s="287"/>
      <c r="L993" s="294"/>
      <c r="M993" s="284"/>
      <c r="N993" s="288"/>
      <c r="O993" s="287"/>
      <c r="P993" s="212"/>
      <c r="Q993" s="213"/>
      <c r="R993" s="214"/>
    </row>
    <row r="994" spans="1:18" ht="4.7" customHeight="1" x14ac:dyDescent="0.15">
      <c r="A994" s="300"/>
      <c r="B994" s="301"/>
      <c r="C994" s="301"/>
      <c r="D994" s="302"/>
      <c r="E994" s="300"/>
      <c r="F994" s="302"/>
      <c r="G994" s="305"/>
      <c r="H994" s="295"/>
      <c r="I994" s="285"/>
      <c r="J994" s="289"/>
      <c r="K994" s="290"/>
      <c r="L994" s="295"/>
      <c r="M994" s="285"/>
      <c r="N994" s="289"/>
      <c r="O994" s="290"/>
      <c r="P994" s="215"/>
      <c r="Q994" s="216"/>
      <c r="R994" s="217"/>
    </row>
    <row r="995" spans="1:18" ht="4.7" customHeight="1" x14ac:dyDescent="0.15">
      <c r="A995" s="221"/>
      <c r="B995" s="275"/>
      <c r="C995" s="275"/>
      <c r="D995" s="222"/>
      <c r="E995" s="221"/>
      <c r="F995" s="222"/>
      <c r="G995" s="303"/>
      <c r="H995" s="231"/>
      <c r="I995" s="267"/>
      <c r="J995" s="258"/>
      <c r="K995" s="277"/>
      <c r="L995" s="231"/>
      <c r="M995" s="267"/>
      <c r="N995" s="258"/>
      <c r="O995" s="277"/>
      <c r="P995" s="221"/>
      <c r="Q995" s="275"/>
      <c r="R995" s="222"/>
    </row>
    <row r="996" spans="1:18" ht="4.7" customHeight="1" x14ac:dyDescent="0.15">
      <c r="A996" s="212"/>
      <c r="B996" s="213"/>
      <c r="C996" s="213"/>
      <c r="D996" s="214"/>
      <c r="E996" s="212"/>
      <c r="F996" s="214"/>
      <c r="G996" s="304"/>
      <c r="H996" s="280"/>
      <c r="I996" s="296"/>
      <c r="J996" s="278"/>
      <c r="K996" s="279"/>
      <c r="L996" s="280"/>
      <c r="M996" s="296"/>
      <c r="N996" s="278"/>
      <c r="O996" s="279"/>
      <c r="P996" s="212"/>
      <c r="Q996" s="213"/>
      <c r="R996" s="214"/>
    </row>
    <row r="997" spans="1:18" ht="4.7" customHeight="1" x14ac:dyDescent="0.15">
      <c r="A997" s="212"/>
      <c r="B997" s="213"/>
      <c r="C997" s="213"/>
      <c r="D997" s="214"/>
      <c r="E997" s="212"/>
      <c r="F997" s="214"/>
      <c r="G997" s="304"/>
      <c r="H997" s="280"/>
      <c r="I997" s="296"/>
      <c r="J997" s="278"/>
      <c r="K997" s="279"/>
      <c r="L997" s="280"/>
      <c r="M997" s="296"/>
      <c r="N997" s="278"/>
      <c r="O997" s="279"/>
      <c r="P997" s="212"/>
      <c r="Q997" s="213"/>
      <c r="R997" s="214"/>
    </row>
    <row r="998" spans="1:18" ht="4.7" customHeight="1" x14ac:dyDescent="0.15">
      <c r="A998" s="297"/>
      <c r="B998" s="298"/>
      <c r="C998" s="298"/>
      <c r="D998" s="299"/>
      <c r="E998" s="297"/>
      <c r="F998" s="299"/>
      <c r="G998" s="304"/>
      <c r="H998" s="293"/>
      <c r="I998" s="283"/>
      <c r="J998" s="286"/>
      <c r="K998" s="287"/>
      <c r="L998" s="293"/>
      <c r="M998" s="283"/>
      <c r="N998" s="286"/>
      <c r="O998" s="287"/>
      <c r="P998" s="212"/>
      <c r="Q998" s="213"/>
      <c r="R998" s="214"/>
    </row>
    <row r="999" spans="1:18" ht="4.7" customHeight="1" x14ac:dyDescent="0.15">
      <c r="A999" s="297"/>
      <c r="B999" s="298"/>
      <c r="C999" s="298"/>
      <c r="D999" s="299"/>
      <c r="E999" s="297"/>
      <c r="F999" s="299"/>
      <c r="G999" s="304"/>
      <c r="H999" s="294"/>
      <c r="I999" s="284"/>
      <c r="J999" s="288"/>
      <c r="K999" s="287"/>
      <c r="L999" s="294"/>
      <c r="M999" s="284"/>
      <c r="N999" s="288"/>
      <c r="O999" s="287"/>
      <c r="P999" s="212"/>
      <c r="Q999" s="213"/>
      <c r="R999" s="214"/>
    </row>
    <row r="1000" spans="1:18" ht="4.7" customHeight="1" x14ac:dyDescent="0.15">
      <c r="A1000" s="300"/>
      <c r="B1000" s="301"/>
      <c r="C1000" s="301"/>
      <c r="D1000" s="302"/>
      <c r="E1000" s="300"/>
      <c r="F1000" s="302"/>
      <c r="G1000" s="305"/>
      <c r="H1000" s="295"/>
      <c r="I1000" s="285"/>
      <c r="J1000" s="289"/>
      <c r="K1000" s="290"/>
      <c r="L1000" s="295"/>
      <c r="M1000" s="285"/>
      <c r="N1000" s="289"/>
      <c r="O1000" s="290"/>
      <c r="P1000" s="215"/>
      <c r="Q1000" s="216"/>
      <c r="R1000" s="217"/>
    </row>
    <row r="1001" spans="1:18" ht="4.7" customHeight="1" x14ac:dyDescent="0.15">
      <c r="A1001" s="221"/>
      <c r="B1001" s="275"/>
      <c r="C1001" s="275"/>
      <c r="D1001" s="222"/>
      <c r="E1001" s="221"/>
      <c r="F1001" s="222"/>
      <c r="G1001" s="303"/>
      <c r="H1001" s="231"/>
      <c r="I1001" s="267"/>
      <c r="J1001" s="258"/>
      <c r="K1001" s="277"/>
      <c r="L1001" s="231"/>
      <c r="M1001" s="267"/>
      <c r="N1001" s="258"/>
      <c r="O1001" s="277"/>
      <c r="P1001" s="221"/>
      <c r="Q1001" s="275"/>
      <c r="R1001" s="222"/>
    </row>
    <row r="1002" spans="1:18" ht="4.7" customHeight="1" x14ac:dyDescent="0.15">
      <c r="A1002" s="212"/>
      <c r="B1002" s="213"/>
      <c r="C1002" s="213"/>
      <c r="D1002" s="214"/>
      <c r="E1002" s="212"/>
      <c r="F1002" s="214"/>
      <c r="G1002" s="304"/>
      <c r="H1002" s="280"/>
      <c r="I1002" s="296"/>
      <c r="J1002" s="278"/>
      <c r="K1002" s="279"/>
      <c r="L1002" s="280"/>
      <c r="M1002" s="296"/>
      <c r="N1002" s="278"/>
      <c r="O1002" s="279"/>
      <c r="P1002" s="212"/>
      <c r="Q1002" s="213"/>
      <c r="R1002" s="214"/>
    </row>
    <row r="1003" spans="1:18" ht="4.7" customHeight="1" x14ac:dyDescent="0.15">
      <c r="A1003" s="212"/>
      <c r="B1003" s="213"/>
      <c r="C1003" s="213"/>
      <c r="D1003" s="214"/>
      <c r="E1003" s="212"/>
      <c r="F1003" s="214"/>
      <c r="G1003" s="304"/>
      <c r="H1003" s="280"/>
      <c r="I1003" s="296"/>
      <c r="J1003" s="278"/>
      <c r="K1003" s="279"/>
      <c r="L1003" s="280"/>
      <c r="M1003" s="296"/>
      <c r="N1003" s="278"/>
      <c r="O1003" s="279"/>
      <c r="P1003" s="212"/>
      <c r="Q1003" s="213"/>
      <c r="R1003" s="214"/>
    </row>
    <row r="1004" spans="1:18" ht="4.7" customHeight="1" x14ac:dyDescent="0.15">
      <c r="A1004" s="297"/>
      <c r="B1004" s="298"/>
      <c r="C1004" s="298"/>
      <c r="D1004" s="299"/>
      <c r="E1004" s="297"/>
      <c r="F1004" s="299"/>
      <c r="G1004" s="304"/>
      <c r="H1004" s="293"/>
      <c r="I1004" s="283"/>
      <c r="J1004" s="286"/>
      <c r="K1004" s="287"/>
      <c r="L1004" s="293"/>
      <c r="M1004" s="283"/>
      <c r="N1004" s="286"/>
      <c r="O1004" s="287"/>
      <c r="P1004" s="212"/>
      <c r="Q1004" s="213"/>
      <c r="R1004" s="214"/>
    </row>
    <row r="1005" spans="1:18" ht="4.7" customHeight="1" x14ac:dyDescent="0.15">
      <c r="A1005" s="297"/>
      <c r="B1005" s="298"/>
      <c r="C1005" s="298"/>
      <c r="D1005" s="299"/>
      <c r="E1005" s="297"/>
      <c r="F1005" s="299"/>
      <c r="G1005" s="304"/>
      <c r="H1005" s="294"/>
      <c r="I1005" s="284"/>
      <c r="J1005" s="288"/>
      <c r="K1005" s="287"/>
      <c r="L1005" s="294"/>
      <c r="M1005" s="284"/>
      <c r="N1005" s="288"/>
      <c r="O1005" s="287"/>
      <c r="P1005" s="212"/>
      <c r="Q1005" s="213"/>
      <c r="R1005" s="214"/>
    </row>
    <row r="1006" spans="1:18" ht="4.7" customHeight="1" x14ac:dyDescent="0.15">
      <c r="A1006" s="300"/>
      <c r="B1006" s="301"/>
      <c r="C1006" s="301"/>
      <c r="D1006" s="302"/>
      <c r="E1006" s="300"/>
      <c r="F1006" s="302"/>
      <c r="G1006" s="305"/>
      <c r="H1006" s="295"/>
      <c r="I1006" s="285"/>
      <c r="J1006" s="289"/>
      <c r="K1006" s="290"/>
      <c r="L1006" s="295"/>
      <c r="M1006" s="285"/>
      <c r="N1006" s="289"/>
      <c r="O1006" s="290"/>
      <c r="P1006" s="215"/>
      <c r="Q1006" s="216"/>
      <c r="R1006" s="217"/>
    </row>
    <row r="1007" spans="1:18" ht="4.7" customHeight="1" x14ac:dyDescent="0.15">
      <c r="A1007" s="221"/>
      <c r="B1007" s="275"/>
      <c r="C1007" s="275"/>
      <c r="D1007" s="222"/>
      <c r="E1007" s="221"/>
      <c r="F1007" s="222"/>
      <c r="G1007" s="303"/>
      <c r="H1007" s="231"/>
      <c r="I1007" s="267"/>
      <c r="J1007" s="258"/>
      <c r="K1007" s="277"/>
      <c r="L1007" s="231"/>
      <c r="M1007" s="267"/>
      <c r="N1007" s="258"/>
      <c r="O1007" s="277"/>
      <c r="P1007" s="221"/>
      <c r="Q1007" s="275"/>
      <c r="R1007" s="222"/>
    </row>
    <row r="1008" spans="1:18" ht="4.7" customHeight="1" x14ac:dyDescent="0.15">
      <c r="A1008" s="212"/>
      <c r="B1008" s="213"/>
      <c r="C1008" s="213"/>
      <c r="D1008" s="214"/>
      <c r="E1008" s="212"/>
      <c r="F1008" s="214"/>
      <c r="G1008" s="304"/>
      <c r="H1008" s="280"/>
      <c r="I1008" s="296"/>
      <c r="J1008" s="278"/>
      <c r="K1008" s="279"/>
      <c r="L1008" s="280"/>
      <c r="M1008" s="296"/>
      <c r="N1008" s="278"/>
      <c r="O1008" s="279"/>
      <c r="P1008" s="212"/>
      <c r="Q1008" s="213"/>
      <c r="R1008" s="214"/>
    </row>
    <row r="1009" spans="1:18" ht="4.7" customHeight="1" x14ac:dyDescent="0.15">
      <c r="A1009" s="212"/>
      <c r="B1009" s="213"/>
      <c r="C1009" s="213"/>
      <c r="D1009" s="214"/>
      <c r="E1009" s="212"/>
      <c r="F1009" s="214"/>
      <c r="G1009" s="304"/>
      <c r="H1009" s="280"/>
      <c r="I1009" s="296"/>
      <c r="J1009" s="278"/>
      <c r="K1009" s="279"/>
      <c r="L1009" s="280"/>
      <c r="M1009" s="296"/>
      <c r="N1009" s="278"/>
      <c r="O1009" s="279"/>
      <c r="P1009" s="212"/>
      <c r="Q1009" s="213"/>
      <c r="R1009" s="214"/>
    </row>
    <row r="1010" spans="1:18" ht="4.7" customHeight="1" x14ac:dyDescent="0.15">
      <c r="A1010" s="297"/>
      <c r="B1010" s="298"/>
      <c r="C1010" s="298"/>
      <c r="D1010" s="299"/>
      <c r="E1010" s="297"/>
      <c r="F1010" s="299"/>
      <c r="G1010" s="304"/>
      <c r="H1010" s="293"/>
      <c r="I1010" s="283"/>
      <c r="J1010" s="286"/>
      <c r="K1010" s="287"/>
      <c r="L1010" s="293"/>
      <c r="M1010" s="283"/>
      <c r="N1010" s="286"/>
      <c r="O1010" s="287"/>
      <c r="P1010" s="212"/>
      <c r="Q1010" s="213"/>
      <c r="R1010" s="214"/>
    </row>
    <row r="1011" spans="1:18" ht="4.7" customHeight="1" x14ac:dyDescent="0.15">
      <c r="A1011" s="297"/>
      <c r="B1011" s="298"/>
      <c r="C1011" s="298"/>
      <c r="D1011" s="299"/>
      <c r="E1011" s="297"/>
      <c r="F1011" s="299"/>
      <c r="G1011" s="304"/>
      <c r="H1011" s="294"/>
      <c r="I1011" s="284"/>
      <c r="J1011" s="288"/>
      <c r="K1011" s="287"/>
      <c r="L1011" s="294"/>
      <c r="M1011" s="284"/>
      <c r="N1011" s="288"/>
      <c r="O1011" s="287"/>
      <c r="P1011" s="212"/>
      <c r="Q1011" s="213"/>
      <c r="R1011" s="214"/>
    </row>
    <row r="1012" spans="1:18" ht="4.7" customHeight="1" x14ac:dyDescent="0.15">
      <c r="A1012" s="300"/>
      <c r="B1012" s="301"/>
      <c r="C1012" s="301"/>
      <c r="D1012" s="302"/>
      <c r="E1012" s="300"/>
      <c r="F1012" s="302"/>
      <c r="G1012" s="305"/>
      <c r="H1012" s="295"/>
      <c r="I1012" s="285"/>
      <c r="J1012" s="289"/>
      <c r="K1012" s="290"/>
      <c r="L1012" s="295"/>
      <c r="M1012" s="285"/>
      <c r="N1012" s="289"/>
      <c r="O1012" s="290"/>
      <c r="P1012" s="215"/>
      <c r="Q1012" s="216"/>
      <c r="R1012" s="217"/>
    </row>
    <row r="1013" spans="1:18" ht="4.7" customHeight="1" x14ac:dyDescent="0.15">
      <c r="A1013" s="221"/>
      <c r="B1013" s="275"/>
      <c r="C1013" s="275"/>
      <c r="D1013" s="222"/>
      <c r="E1013" s="221"/>
      <c r="F1013" s="222"/>
      <c r="G1013" s="303"/>
      <c r="H1013" s="231"/>
      <c r="I1013" s="267"/>
      <c r="J1013" s="258"/>
      <c r="K1013" s="277"/>
      <c r="L1013" s="231"/>
      <c r="M1013" s="267"/>
      <c r="N1013" s="258"/>
      <c r="O1013" s="277"/>
      <c r="P1013" s="221"/>
      <c r="Q1013" s="275"/>
      <c r="R1013" s="222"/>
    </row>
    <row r="1014" spans="1:18" ht="4.7" customHeight="1" x14ac:dyDescent="0.15">
      <c r="A1014" s="212"/>
      <c r="B1014" s="213"/>
      <c r="C1014" s="213"/>
      <c r="D1014" s="214"/>
      <c r="E1014" s="212"/>
      <c r="F1014" s="214"/>
      <c r="G1014" s="304"/>
      <c r="H1014" s="280"/>
      <c r="I1014" s="296"/>
      <c r="J1014" s="278"/>
      <c r="K1014" s="279"/>
      <c r="L1014" s="280"/>
      <c r="M1014" s="296"/>
      <c r="N1014" s="278"/>
      <c r="O1014" s="279"/>
      <c r="P1014" s="212"/>
      <c r="Q1014" s="213"/>
      <c r="R1014" s="214"/>
    </row>
    <row r="1015" spans="1:18" ht="4.7" customHeight="1" x14ac:dyDescent="0.15">
      <c r="A1015" s="212"/>
      <c r="B1015" s="213"/>
      <c r="C1015" s="213"/>
      <c r="D1015" s="214"/>
      <c r="E1015" s="212"/>
      <c r="F1015" s="214"/>
      <c r="G1015" s="304"/>
      <c r="H1015" s="280"/>
      <c r="I1015" s="296"/>
      <c r="J1015" s="278"/>
      <c r="K1015" s="279"/>
      <c r="L1015" s="280"/>
      <c r="M1015" s="296"/>
      <c r="N1015" s="278"/>
      <c r="O1015" s="279"/>
      <c r="P1015" s="212"/>
      <c r="Q1015" s="213"/>
      <c r="R1015" s="214"/>
    </row>
    <row r="1016" spans="1:18" ht="4.7" customHeight="1" x14ac:dyDescent="0.15">
      <c r="A1016" s="297"/>
      <c r="B1016" s="298"/>
      <c r="C1016" s="298"/>
      <c r="D1016" s="299"/>
      <c r="E1016" s="297"/>
      <c r="F1016" s="299"/>
      <c r="G1016" s="304"/>
      <c r="H1016" s="293"/>
      <c r="I1016" s="283"/>
      <c r="J1016" s="286"/>
      <c r="K1016" s="287"/>
      <c r="L1016" s="293"/>
      <c r="M1016" s="283"/>
      <c r="N1016" s="286"/>
      <c r="O1016" s="287"/>
      <c r="P1016" s="212"/>
      <c r="Q1016" s="213"/>
      <c r="R1016" s="214"/>
    </row>
    <row r="1017" spans="1:18" ht="4.7" customHeight="1" x14ac:dyDescent="0.15">
      <c r="A1017" s="297"/>
      <c r="B1017" s="298"/>
      <c r="C1017" s="298"/>
      <c r="D1017" s="299"/>
      <c r="E1017" s="297"/>
      <c r="F1017" s="299"/>
      <c r="G1017" s="304"/>
      <c r="H1017" s="294"/>
      <c r="I1017" s="284"/>
      <c r="J1017" s="288"/>
      <c r="K1017" s="287"/>
      <c r="L1017" s="294"/>
      <c r="M1017" s="284"/>
      <c r="N1017" s="288"/>
      <c r="O1017" s="287"/>
      <c r="P1017" s="212"/>
      <c r="Q1017" s="213"/>
      <c r="R1017" s="214"/>
    </row>
    <row r="1018" spans="1:18" ht="4.7" customHeight="1" x14ac:dyDescent="0.15">
      <c r="A1018" s="300"/>
      <c r="B1018" s="301"/>
      <c r="C1018" s="301"/>
      <c r="D1018" s="302"/>
      <c r="E1018" s="300"/>
      <c r="F1018" s="302"/>
      <c r="G1018" s="305"/>
      <c r="H1018" s="295"/>
      <c r="I1018" s="285"/>
      <c r="J1018" s="289"/>
      <c r="K1018" s="290"/>
      <c r="L1018" s="295"/>
      <c r="M1018" s="285"/>
      <c r="N1018" s="289"/>
      <c r="O1018" s="290"/>
      <c r="P1018" s="215"/>
      <c r="Q1018" s="216"/>
      <c r="R1018" s="217"/>
    </row>
    <row r="1019" spans="1:18" ht="4.7" customHeight="1" x14ac:dyDescent="0.15">
      <c r="A1019" s="221"/>
      <c r="B1019" s="275"/>
      <c r="C1019" s="275"/>
      <c r="D1019" s="222"/>
      <c r="E1019" s="221"/>
      <c r="F1019" s="222"/>
      <c r="G1019" s="303"/>
      <c r="H1019" s="231"/>
      <c r="I1019" s="267"/>
      <c r="J1019" s="258"/>
      <c r="K1019" s="277"/>
      <c r="L1019" s="231"/>
      <c r="M1019" s="267"/>
      <c r="N1019" s="258"/>
      <c r="O1019" s="277"/>
      <c r="P1019" s="221"/>
      <c r="Q1019" s="275"/>
      <c r="R1019" s="222"/>
    </row>
    <row r="1020" spans="1:18" ht="4.7" customHeight="1" x14ac:dyDescent="0.15">
      <c r="A1020" s="212"/>
      <c r="B1020" s="213"/>
      <c r="C1020" s="213"/>
      <c r="D1020" s="214"/>
      <c r="E1020" s="212"/>
      <c r="F1020" s="214"/>
      <c r="G1020" s="304"/>
      <c r="H1020" s="280"/>
      <c r="I1020" s="296"/>
      <c r="J1020" s="278"/>
      <c r="K1020" s="279"/>
      <c r="L1020" s="280"/>
      <c r="M1020" s="296"/>
      <c r="N1020" s="278"/>
      <c r="O1020" s="279"/>
      <c r="P1020" s="212"/>
      <c r="Q1020" s="213"/>
      <c r="R1020" s="214"/>
    </row>
    <row r="1021" spans="1:18" ht="4.7" customHeight="1" x14ac:dyDescent="0.15">
      <c r="A1021" s="212"/>
      <c r="B1021" s="213"/>
      <c r="C1021" s="213"/>
      <c r="D1021" s="214"/>
      <c r="E1021" s="212"/>
      <c r="F1021" s="214"/>
      <c r="G1021" s="304"/>
      <c r="H1021" s="280"/>
      <c r="I1021" s="296"/>
      <c r="J1021" s="278"/>
      <c r="K1021" s="279"/>
      <c r="L1021" s="280"/>
      <c r="M1021" s="296"/>
      <c r="N1021" s="278"/>
      <c r="O1021" s="279"/>
      <c r="P1021" s="212"/>
      <c r="Q1021" s="213"/>
      <c r="R1021" s="214"/>
    </row>
    <row r="1022" spans="1:18" ht="4.7" customHeight="1" x14ac:dyDescent="0.15">
      <c r="A1022" s="297"/>
      <c r="B1022" s="298"/>
      <c r="C1022" s="298"/>
      <c r="D1022" s="299"/>
      <c r="E1022" s="297"/>
      <c r="F1022" s="299"/>
      <c r="G1022" s="304"/>
      <c r="H1022" s="293"/>
      <c r="I1022" s="283"/>
      <c r="J1022" s="286"/>
      <c r="K1022" s="287"/>
      <c r="L1022" s="293"/>
      <c r="M1022" s="283"/>
      <c r="N1022" s="286"/>
      <c r="O1022" s="287"/>
      <c r="P1022" s="212"/>
      <c r="Q1022" s="213"/>
      <c r="R1022" s="214"/>
    </row>
    <row r="1023" spans="1:18" ht="4.7" customHeight="1" x14ac:dyDescent="0.15">
      <c r="A1023" s="297"/>
      <c r="B1023" s="298"/>
      <c r="C1023" s="298"/>
      <c r="D1023" s="299"/>
      <c r="E1023" s="297"/>
      <c r="F1023" s="299"/>
      <c r="G1023" s="304"/>
      <c r="H1023" s="294"/>
      <c r="I1023" s="284"/>
      <c r="J1023" s="288"/>
      <c r="K1023" s="287"/>
      <c r="L1023" s="294"/>
      <c r="M1023" s="284"/>
      <c r="N1023" s="288"/>
      <c r="O1023" s="287"/>
      <c r="P1023" s="212"/>
      <c r="Q1023" s="213"/>
      <c r="R1023" s="214"/>
    </row>
    <row r="1024" spans="1:18" ht="4.7" customHeight="1" x14ac:dyDescent="0.15">
      <c r="A1024" s="300"/>
      <c r="B1024" s="301"/>
      <c r="C1024" s="301"/>
      <c r="D1024" s="302"/>
      <c r="E1024" s="300"/>
      <c r="F1024" s="302"/>
      <c r="G1024" s="305"/>
      <c r="H1024" s="295"/>
      <c r="I1024" s="285"/>
      <c r="J1024" s="289"/>
      <c r="K1024" s="290"/>
      <c r="L1024" s="295"/>
      <c r="M1024" s="285"/>
      <c r="N1024" s="289"/>
      <c r="O1024" s="290"/>
      <c r="P1024" s="215"/>
      <c r="Q1024" s="216"/>
      <c r="R1024" s="217"/>
    </row>
    <row r="1025" spans="1:18" ht="4.7" customHeight="1" x14ac:dyDescent="0.15">
      <c r="A1025" s="221"/>
      <c r="B1025" s="275"/>
      <c r="C1025" s="275"/>
      <c r="D1025" s="222"/>
      <c r="E1025" s="221"/>
      <c r="F1025" s="222"/>
      <c r="G1025" s="303"/>
      <c r="H1025" s="231"/>
      <c r="I1025" s="267"/>
      <c r="J1025" s="258"/>
      <c r="K1025" s="277"/>
      <c r="L1025" s="231"/>
      <c r="M1025" s="267"/>
      <c r="N1025" s="258"/>
      <c r="O1025" s="277"/>
      <c r="P1025" s="221"/>
      <c r="Q1025" s="275"/>
      <c r="R1025" s="222"/>
    </row>
    <row r="1026" spans="1:18" ht="4.7" customHeight="1" x14ac:dyDescent="0.15">
      <c r="A1026" s="212"/>
      <c r="B1026" s="213"/>
      <c r="C1026" s="213"/>
      <c r="D1026" s="214"/>
      <c r="E1026" s="212"/>
      <c r="F1026" s="214"/>
      <c r="G1026" s="304"/>
      <c r="H1026" s="280"/>
      <c r="I1026" s="296"/>
      <c r="J1026" s="278"/>
      <c r="K1026" s="279"/>
      <c r="L1026" s="280"/>
      <c r="M1026" s="296"/>
      <c r="N1026" s="278"/>
      <c r="O1026" s="279"/>
      <c r="P1026" s="212"/>
      <c r="Q1026" s="213"/>
      <c r="R1026" s="214"/>
    </row>
    <row r="1027" spans="1:18" ht="4.7" customHeight="1" x14ac:dyDescent="0.15">
      <c r="A1027" s="212"/>
      <c r="B1027" s="213"/>
      <c r="C1027" s="213"/>
      <c r="D1027" s="214"/>
      <c r="E1027" s="212"/>
      <c r="F1027" s="214"/>
      <c r="G1027" s="304"/>
      <c r="H1027" s="280"/>
      <c r="I1027" s="296"/>
      <c r="J1027" s="278"/>
      <c r="K1027" s="279"/>
      <c r="L1027" s="280"/>
      <c r="M1027" s="296"/>
      <c r="N1027" s="278"/>
      <c r="O1027" s="279"/>
      <c r="P1027" s="212"/>
      <c r="Q1027" s="213"/>
      <c r="R1027" s="214"/>
    </row>
    <row r="1028" spans="1:18" ht="4.7" customHeight="1" x14ac:dyDescent="0.15">
      <c r="A1028" s="297"/>
      <c r="B1028" s="298"/>
      <c r="C1028" s="298"/>
      <c r="D1028" s="299"/>
      <c r="E1028" s="297"/>
      <c r="F1028" s="299"/>
      <c r="G1028" s="304"/>
      <c r="H1028" s="293"/>
      <c r="I1028" s="283"/>
      <c r="J1028" s="286"/>
      <c r="K1028" s="287"/>
      <c r="L1028" s="293"/>
      <c r="M1028" s="283"/>
      <c r="N1028" s="286"/>
      <c r="O1028" s="287"/>
      <c r="P1028" s="212"/>
      <c r="Q1028" s="213"/>
      <c r="R1028" s="214"/>
    </row>
    <row r="1029" spans="1:18" ht="4.7" customHeight="1" x14ac:dyDescent="0.15">
      <c r="A1029" s="297"/>
      <c r="B1029" s="298"/>
      <c r="C1029" s="298"/>
      <c r="D1029" s="299"/>
      <c r="E1029" s="297"/>
      <c r="F1029" s="299"/>
      <c r="G1029" s="304"/>
      <c r="H1029" s="294"/>
      <c r="I1029" s="284"/>
      <c r="J1029" s="288"/>
      <c r="K1029" s="287"/>
      <c r="L1029" s="294"/>
      <c r="M1029" s="284"/>
      <c r="N1029" s="288"/>
      <c r="O1029" s="287"/>
      <c r="P1029" s="212"/>
      <c r="Q1029" s="213"/>
      <c r="R1029" s="214"/>
    </row>
    <row r="1030" spans="1:18" ht="4.7" customHeight="1" x14ac:dyDescent="0.15">
      <c r="A1030" s="300"/>
      <c r="B1030" s="301"/>
      <c r="C1030" s="301"/>
      <c r="D1030" s="302"/>
      <c r="E1030" s="300"/>
      <c r="F1030" s="302"/>
      <c r="G1030" s="305"/>
      <c r="H1030" s="295"/>
      <c r="I1030" s="285"/>
      <c r="J1030" s="289"/>
      <c r="K1030" s="290"/>
      <c r="L1030" s="295"/>
      <c r="M1030" s="285"/>
      <c r="N1030" s="289"/>
      <c r="O1030" s="290"/>
      <c r="P1030" s="215"/>
      <c r="Q1030" s="216"/>
      <c r="R1030" s="217"/>
    </row>
    <row r="1031" spans="1:18" ht="4.7" customHeight="1" x14ac:dyDescent="0.15">
      <c r="A1031" s="221"/>
      <c r="B1031" s="275"/>
      <c r="C1031" s="275"/>
      <c r="D1031" s="222"/>
      <c r="E1031" s="221"/>
      <c r="F1031" s="222"/>
      <c r="G1031" s="303"/>
      <c r="H1031" s="231"/>
      <c r="I1031" s="267"/>
      <c r="J1031" s="258"/>
      <c r="K1031" s="277"/>
      <c r="L1031" s="231"/>
      <c r="M1031" s="267"/>
      <c r="N1031" s="258"/>
      <c r="O1031" s="277"/>
      <c r="P1031" s="221"/>
      <c r="Q1031" s="275"/>
      <c r="R1031" s="222"/>
    </row>
    <row r="1032" spans="1:18" ht="4.7" customHeight="1" x14ac:dyDescent="0.15">
      <c r="A1032" s="212"/>
      <c r="B1032" s="213"/>
      <c r="C1032" s="213"/>
      <c r="D1032" s="214"/>
      <c r="E1032" s="212"/>
      <c r="F1032" s="214"/>
      <c r="G1032" s="304"/>
      <c r="H1032" s="280"/>
      <c r="I1032" s="296"/>
      <c r="J1032" s="278"/>
      <c r="K1032" s="279"/>
      <c r="L1032" s="280"/>
      <c r="M1032" s="296"/>
      <c r="N1032" s="278"/>
      <c r="O1032" s="279"/>
      <c r="P1032" s="212"/>
      <c r="Q1032" s="213"/>
      <c r="R1032" s="214"/>
    </row>
    <row r="1033" spans="1:18" ht="4.7" customHeight="1" x14ac:dyDescent="0.15">
      <c r="A1033" s="212"/>
      <c r="B1033" s="213"/>
      <c r="C1033" s="213"/>
      <c r="D1033" s="214"/>
      <c r="E1033" s="212"/>
      <c r="F1033" s="214"/>
      <c r="G1033" s="304"/>
      <c r="H1033" s="280"/>
      <c r="I1033" s="296"/>
      <c r="J1033" s="278"/>
      <c r="K1033" s="279"/>
      <c r="L1033" s="280"/>
      <c r="M1033" s="296"/>
      <c r="N1033" s="278"/>
      <c r="O1033" s="279"/>
      <c r="P1033" s="212"/>
      <c r="Q1033" s="213"/>
      <c r="R1033" s="214"/>
    </row>
    <row r="1034" spans="1:18" ht="4.7" customHeight="1" x14ac:dyDescent="0.15">
      <c r="A1034" s="297"/>
      <c r="B1034" s="298"/>
      <c r="C1034" s="298"/>
      <c r="D1034" s="299"/>
      <c r="E1034" s="297"/>
      <c r="F1034" s="299"/>
      <c r="G1034" s="304"/>
      <c r="H1034" s="293"/>
      <c r="I1034" s="283"/>
      <c r="J1034" s="286"/>
      <c r="K1034" s="287"/>
      <c r="L1034" s="293"/>
      <c r="M1034" s="283"/>
      <c r="N1034" s="286"/>
      <c r="O1034" s="287"/>
      <c r="P1034" s="212"/>
      <c r="Q1034" s="213"/>
      <c r="R1034" s="214"/>
    </row>
    <row r="1035" spans="1:18" ht="4.7" customHeight="1" x14ac:dyDescent="0.15">
      <c r="A1035" s="297"/>
      <c r="B1035" s="298"/>
      <c r="C1035" s="298"/>
      <c r="D1035" s="299"/>
      <c r="E1035" s="297"/>
      <c r="F1035" s="299"/>
      <c r="G1035" s="304"/>
      <c r="H1035" s="294"/>
      <c r="I1035" s="284"/>
      <c r="J1035" s="288"/>
      <c r="K1035" s="287"/>
      <c r="L1035" s="294"/>
      <c r="M1035" s="284"/>
      <c r="N1035" s="288"/>
      <c r="O1035" s="287"/>
      <c r="P1035" s="212"/>
      <c r="Q1035" s="213"/>
      <c r="R1035" s="214"/>
    </row>
    <row r="1036" spans="1:18" ht="4.7" customHeight="1" x14ac:dyDescent="0.15">
      <c r="A1036" s="300"/>
      <c r="B1036" s="301"/>
      <c r="C1036" s="301"/>
      <c r="D1036" s="302"/>
      <c r="E1036" s="300"/>
      <c r="F1036" s="302"/>
      <c r="G1036" s="305"/>
      <c r="H1036" s="295"/>
      <c r="I1036" s="285"/>
      <c r="J1036" s="289"/>
      <c r="K1036" s="290"/>
      <c r="L1036" s="295"/>
      <c r="M1036" s="285"/>
      <c r="N1036" s="289"/>
      <c r="O1036" s="290"/>
      <c r="P1036" s="215"/>
      <c r="Q1036" s="216"/>
      <c r="R1036" s="217"/>
    </row>
    <row r="1037" spans="1:18" ht="4.7" customHeight="1" x14ac:dyDescent="0.15">
      <c r="A1037" s="221"/>
      <c r="B1037" s="275"/>
      <c r="C1037" s="275"/>
      <c r="D1037" s="222"/>
      <c r="E1037" s="221"/>
      <c r="F1037" s="222"/>
      <c r="G1037" s="303"/>
      <c r="H1037" s="231"/>
      <c r="I1037" s="267"/>
      <c r="J1037" s="258"/>
      <c r="K1037" s="277"/>
      <c r="L1037" s="231"/>
      <c r="M1037" s="267"/>
      <c r="N1037" s="258"/>
      <c r="O1037" s="277"/>
      <c r="P1037" s="221"/>
      <c r="Q1037" s="275"/>
      <c r="R1037" s="222"/>
    </row>
    <row r="1038" spans="1:18" ht="4.7" customHeight="1" x14ac:dyDescent="0.15">
      <c r="A1038" s="212"/>
      <c r="B1038" s="213"/>
      <c r="C1038" s="213"/>
      <c r="D1038" s="214"/>
      <c r="E1038" s="212"/>
      <c r="F1038" s="214"/>
      <c r="G1038" s="304"/>
      <c r="H1038" s="280"/>
      <c r="I1038" s="296"/>
      <c r="J1038" s="278"/>
      <c r="K1038" s="279"/>
      <c r="L1038" s="280"/>
      <c r="M1038" s="296"/>
      <c r="N1038" s="278"/>
      <c r="O1038" s="279"/>
      <c r="P1038" s="212"/>
      <c r="Q1038" s="213"/>
      <c r="R1038" s="214"/>
    </row>
    <row r="1039" spans="1:18" ht="4.7" customHeight="1" x14ac:dyDescent="0.15">
      <c r="A1039" s="212"/>
      <c r="B1039" s="213"/>
      <c r="C1039" s="213"/>
      <c r="D1039" s="214"/>
      <c r="E1039" s="212"/>
      <c r="F1039" s="214"/>
      <c r="G1039" s="304"/>
      <c r="H1039" s="280"/>
      <c r="I1039" s="296"/>
      <c r="J1039" s="278"/>
      <c r="K1039" s="279"/>
      <c r="L1039" s="280"/>
      <c r="M1039" s="296"/>
      <c r="N1039" s="278"/>
      <c r="O1039" s="279"/>
      <c r="P1039" s="212"/>
      <c r="Q1039" s="213"/>
      <c r="R1039" s="214"/>
    </row>
    <row r="1040" spans="1:18" ht="4.7" customHeight="1" x14ac:dyDescent="0.15">
      <c r="A1040" s="297"/>
      <c r="B1040" s="298"/>
      <c r="C1040" s="298"/>
      <c r="D1040" s="299"/>
      <c r="E1040" s="297"/>
      <c r="F1040" s="299"/>
      <c r="G1040" s="304"/>
      <c r="H1040" s="293"/>
      <c r="I1040" s="283"/>
      <c r="J1040" s="286"/>
      <c r="K1040" s="287"/>
      <c r="L1040" s="293"/>
      <c r="M1040" s="283"/>
      <c r="N1040" s="286"/>
      <c r="O1040" s="287"/>
      <c r="P1040" s="212"/>
      <c r="Q1040" s="213"/>
      <c r="R1040" s="214"/>
    </row>
    <row r="1041" spans="1:18" ht="4.7" customHeight="1" x14ac:dyDescent="0.15">
      <c r="A1041" s="297"/>
      <c r="B1041" s="298"/>
      <c r="C1041" s="298"/>
      <c r="D1041" s="299"/>
      <c r="E1041" s="297"/>
      <c r="F1041" s="299"/>
      <c r="G1041" s="304"/>
      <c r="H1041" s="294"/>
      <c r="I1041" s="284"/>
      <c r="J1041" s="288"/>
      <c r="K1041" s="287"/>
      <c r="L1041" s="294"/>
      <c r="M1041" s="284"/>
      <c r="N1041" s="288"/>
      <c r="O1041" s="287"/>
      <c r="P1041" s="212"/>
      <c r="Q1041" s="213"/>
      <c r="R1041" s="214"/>
    </row>
    <row r="1042" spans="1:18" ht="4.7" customHeight="1" x14ac:dyDescent="0.15">
      <c r="A1042" s="300"/>
      <c r="B1042" s="301"/>
      <c r="C1042" s="301"/>
      <c r="D1042" s="302"/>
      <c r="E1042" s="300"/>
      <c r="F1042" s="302"/>
      <c r="G1042" s="305"/>
      <c r="H1042" s="295"/>
      <c r="I1042" s="285"/>
      <c r="J1042" s="289"/>
      <c r="K1042" s="290"/>
      <c r="L1042" s="295"/>
      <c r="M1042" s="285"/>
      <c r="N1042" s="289"/>
      <c r="O1042" s="290"/>
      <c r="P1042" s="215"/>
      <c r="Q1042" s="216"/>
      <c r="R1042" s="217"/>
    </row>
    <row r="1043" spans="1:18" ht="4.7" customHeight="1" x14ac:dyDescent="0.15">
      <c r="A1043" s="221"/>
      <c r="B1043" s="275"/>
      <c r="C1043" s="275"/>
      <c r="D1043" s="222"/>
      <c r="E1043" s="221"/>
      <c r="F1043" s="222"/>
      <c r="G1043" s="303" t="s">
        <v>105</v>
      </c>
      <c r="H1043" s="231"/>
      <c r="I1043" s="267"/>
      <c r="J1043" s="258"/>
      <c r="K1043" s="277"/>
      <c r="L1043" s="231"/>
      <c r="M1043" s="267"/>
      <c r="N1043" s="258"/>
      <c r="O1043" s="277"/>
      <c r="P1043" s="221"/>
      <c r="Q1043" s="275"/>
      <c r="R1043" s="222"/>
    </row>
    <row r="1044" spans="1:18" ht="4.7" customHeight="1" x14ac:dyDescent="0.15">
      <c r="A1044" s="212"/>
      <c r="B1044" s="213"/>
      <c r="C1044" s="213"/>
      <c r="D1044" s="214"/>
      <c r="E1044" s="212"/>
      <c r="F1044" s="214"/>
      <c r="G1044" s="304"/>
      <c r="H1044" s="280"/>
      <c r="I1044" s="296"/>
      <c r="J1044" s="278"/>
      <c r="K1044" s="279"/>
      <c r="L1044" s="280"/>
      <c r="M1044" s="296"/>
      <c r="N1044" s="278"/>
      <c r="O1044" s="279"/>
      <c r="P1044" s="212"/>
      <c r="Q1044" s="213"/>
      <c r="R1044" s="214"/>
    </row>
    <row r="1045" spans="1:18" ht="4.7" customHeight="1" x14ac:dyDescent="0.15">
      <c r="A1045" s="212"/>
      <c r="B1045" s="213"/>
      <c r="C1045" s="213"/>
      <c r="D1045" s="214"/>
      <c r="E1045" s="212"/>
      <c r="F1045" s="214"/>
      <c r="G1045" s="304"/>
      <c r="H1045" s="280"/>
      <c r="I1045" s="296"/>
      <c r="J1045" s="278"/>
      <c r="K1045" s="279"/>
      <c r="L1045" s="280"/>
      <c r="M1045" s="296"/>
      <c r="N1045" s="278"/>
      <c r="O1045" s="279"/>
      <c r="P1045" s="212"/>
      <c r="Q1045" s="213"/>
      <c r="R1045" s="214"/>
    </row>
    <row r="1046" spans="1:18" ht="4.7" customHeight="1" x14ac:dyDescent="0.15">
      <c r="A1046" s="297" t="s">
        <v>195</v>
      </c>
      <c r="B1046" s="298"/>
      <c r="C1046" s="298"/>
      <c r="D1046" s="299"/>
      <c r="E1046" s="297"/>
      <c r="F1046" s="299"/>
      <c r="G1046" s="304"/>
      <c r="H1046" s="293">
        <v>10</v>
      </c>
      <c r="I1046" s="283" t="s">
        <v>196</v>
      </c>
      <c r="J1046" s="286"/>
      <c r="K1046" s="287"/>
      <c r="L1046" s="293"/>
      <c r="M1046" s="283"/>
      <c r="N1046" s="286"/>
      <c r="O1046" s="287"/>
      <c r="P1046" s="212"/>
      <c r="Q1046" s="213"/>
      <c r="R1046" s="214"/>
    </row>
    <row r="1047" spans="1:18" ht="4.7" customHeight="1" x14ac:dyDescent="0.15">
      <c r="A1047" s="297"/>
      <c r="B1047" s="298"/>
      <c r="C1047" s="298"/>
      <c r="D1047" s="299"/>
      <c r="E1047" s="297"/>
      <c r="F1047" s="299"/>
      <c r="G1047" s="304"/>
      <c r="H1047" s="294"/>
      <c r="I1047" s="284"/>
      <c r="J1047" s="288"/>
      <c r="K1047" s="287"/>
      <c r="L1047" s="294"/>
      <c r="M1047" s="284"/>
      <c r="N1047" s="288"/>
      <c r="O1047" s="287"/>
      <c r="P1047" s="212"/>
      <c r="Q1047" s="213"/>
      <c r="R1047" s="214"/>
    </row>
    <row r="1048" spans="1:18" ht="4.7" customHeight="1" x14ac:dyDescent="0.15">
      <c r="A1048" s="300"/>
      <c r="B1048" s="301"/>
      <c r="C1048" s="301"/>
      <c r="D1048" s="302"/>
      <c r="E1048" s="300"/>
      <c r="F1048" s="302"/>
      <c r="G1048" s="305"/>
      <c r="H1048" s="295"/>
      <c r="I1048" s="285"/>
      <c r="J1048" s="289"/>
      <c r="K1048" s="290"/>
      <c r="L1048" s="295"/>
      <c r="M1048" s="285"/>
      <c r="N1048" s="289"/>
      <c r="O1048" s="290"/>
      <c r="P1048" s="215"/>
      <c r="Q1048" s="216"/>
      <c r="R1048" s="217"/>
    </row>
    <row r="1049" spans="1:18" ht="4.7" customHeight="1" x14ac:dyDescent="0.15">
      <c r="A1049" s="221"/>
      <c r="B1049" s="275"/>
      <c r="C1049" s="275"/>
      <c r="D1049" s="222"/>
      <c r="E1049" s="221"/>
      <c r="F1049" s="222"/>
      <c r="G1049" s="303" t="s">
        <v>105</v>
      </c>
      <c r="H1049" s="231"/>
      <c r="I1049" s="267"/>
      <c r="J1049" s="258"/>
      <c r="K1049" s="277"/>
      <c r="L1049" s="231"/>
      <c r="M1049" s="267"/>
      <c r="N1049" s="258"/>
      <c r="O1049" s="277"/>
      <c r="P1049" s="221"/>
      <c r="Q1049" s="275"/>
      <c r="R1049" s="222"/>
    </row>
    <row r="1050" spans="1:18" ht="4.7" customHeight="1" x14ac:dyDescent="0.15">
      <c r="A1050" s="212"/>
      <c r="B1050" s="213"/>
      <c r="C1050" s="213"/>
      <c r="D1050" s="214"/>
      <c r="E1050" s="212"/>
      <c r="F1050" s="214"/>
      <c r="G1050" s="304"/>
      <c r="H1050" s="280"/>
      <c r="I1050" s="296"/>
      <c r="J1050" s="278"/>
      <c r="K1050" s="279"/>
      <c r="L1050" s="280"/>
      <c r="M1050" s="296"/>
      <c r="N1050" s="278"/>
      <c r="O1050" s="279"/>
      <c r="P1050" s="212"/>
      <c r="Q1050" s="213"/>
      <c r="R1050" s="214"/>
    </row>
    <row r="1051" spans="1:18" ht="4.7" customHeight="1" x14ac:dyDescent="0.15">
      <c r="A1051" s="212"/>
      <c r="B1051" s="213"/>
      <c r="C1051" s="213"/>
      <c r="D1051" s="214"/>
      <c r="E1051" s="212"/>
      <c r="F1051" s="214"/>
      <c r="G1051" s="304"/>
      <c r="H1051" s="280"/>
      <c r="I1051" s="296"/>
      <c r="J1051" s="278"/>
      <c r="K1051" s="279"/>
      <c r="L1051" s="280"/>
      <c r="M1051" s="296"/>
      <c r="N1051" s="278"/>
      <c r="O1051" s="279"/>
      <c r="P1051" s="212"/>
      <c r="Q1051" s="213"/>
      <c r="R1051" s="214"/>
    </row>
    <row r="1052" spans="1:18" ht="4.7" customHeight="1" x14ac:dyDescent="0.15">
      <c r="A1052" s="297" t="s">
        <v>197</v>
      </c>
      <c r="B1052" s="298"/>
      <c r="C1052" s="298"/>
      <c r="D1052" s="299"/>
      <c r="E1052" s="297"/>
      <c r="F1052" s="299"/>
      <c r="G1052" s="304"/>
      <c r="H1052" s="293">
        <v>1</v>
      </c>
      <c r="I1052" s="283" t="s">
        <v>196</v>
      </c>
      <c r="J1052" s="286"/>
      <c r="K1052" s="287"/>
      <c r="L1052" s="293"/>
      <c r="M1052" s="283"/>
      <c r="N1052" s="286"/>
      <c r="O1052" s="287"/>
      <c r="P1052" s="212"/>
      <c r="Q1052" s="213"/>
      <c r="R1052" s="214"/>
    </row>
    <row r="1053" spans="1:18" ht="4.7" customHeight="1" x14ac:dyDescent="0.15">
      <c r="A1053" s="297"/>
      <c r="B1053" s="298"/>
      <c r="C1053" s="298"/>
      <c r="D1053" s="299"/>
      <c r="E1053" s="297"/>
      <c r="F1053" s="299"/>
      <c r="G1053" s="304"/>
      <c r="H1053" s="294"/>
      <c r="I1053" s="284"/>
      <c r="J1053" s="288"/>
      <c r="K1053" s="287"/>
      <c r="L1053" s="294"/>
      <c r="M1053" s="284"/>
      <c r="N1053" s="288"/>
      <c r="O1053" s="287"/>
      <c r="P1053" s="212"/>
      <c r="Q1053" s="213"/>
      <c r="R1053" s="214"/>
    </row>
    <row r="1054" spans="1:18" ht="4.7" customHeight="1" x14ac:dyDescent="0.15">
      <c r="A1054" s="300"/>
      <c r="B1054" s="301"/>
      <c r="C1054" s="301"/>
      <c r="D1054" s="302"/>
      <c r="E1054" s="300"/>
      <c r="F1054" s="302"/>
      <c r="G1054" s="305"/>
      <c r="H1054" s="295"/>
      <c r="I1054" s="285"/>
      <c r="J1054" s="289"/>
      <c r="K1054" s="290"/>
      <c r="L1054" s="295"/>
      <c r="M1054" s="285"/>
      <c r="N1054" s="289"/>
      <c r="O1054" s="290"/>
      <c r="P1054" s="215"/>
      <c r="Q1054" s="216"/>
      <c r="R1054" s="217"/>
    </row>
    <row r="1057" spans="1:18" ht="31.5" customHeight="1" x14ac:dyDescent="0.15">
      <c r="P1057" s="94" t="s">
        <v>102</v>
      </c>
      <c r="Q1057" s="74"/>
      <c r="R1057" s="74"/>
    </row>
    <row r="1058" spans="1:18" s="29" customFormat="1" ht="8.1" customHeight="1" x14ac:dyDescent="0.15">
      <c r="A1058" s="26"/>
      <c r="B1058" s="27"/>
      <c r="C1058" s="27"/>
      <c r="D1058" s="27"/>
      <c r="E1058" s="27"/>
      <c r="F1058" s="27"/>
      <c r="G1058" s="27"/>
      <c r="H1058" s="27"/>
      <c r="I1058" s="27"/>
      <c r="J1058" s="27"/>
      <c r="K1058" s="27"/>
      <c r="L1058" s="27"/>
      <c r="M1058" s="27"/>
      <c r="N1058" s="27"/>
      <c r="O1058" s="27"/>
      <c r="P1058" s="27"/>
      <c r="Q1058" s="27"/>
      <c r="R1058" s="28"/>
    </row>
    <row r="1059" spans="1:18" s="29" customFormat="1" ht="14.1" customHeight="1" x14ac:dyDescent="0.15">
      <c r="A1059" s="33"/>
      <c r="D1059" s="306" t="s">
        <v>64</v>
      </c>
      <c r="E1059" s="199"/>
      <c r="F1059" s="199"/>
      <c r="G1059" s="61"/>
      <c r="H1059" s="29" t="s">
        <v>176</v>
      </c>
      <c r="I1059" s="38"/>
      <c r="J1059" s="38"/>
      <c r="K1059" s="29" t="s">
        <v>177</v>
      </c>
      <c r="R1059" s="31"/>
    </row>
    <row r="1060" spans="1:18" s="29" customFormat="1" ht="14.1" customHeight="1" x14ac:dyDescent="0.15">
      <c r="A1060" s="64" t="s">
        <v>11</v>
      </c>
      <c r="B1060" s="37" t="s">
        <v>232</v>
      </c>
      <c r="C1060" s="65" t="s">
        <v>12</v>
      </c>
      <c r="D1060" s="199"/>
      <c r="E1060" s="199"/>
      <c r="F1060" s="199"/>
      <c r="G1060" s="61"/>
      <c r="O1060" s="63">
        <v>10</v>
      </c>
      <c r="P1060" s="32" t="s">
        <v>105</v>
      </c>
      <c r="Q1060" s="32" t="s">
        <v>2</v>
      </c>
      <c r="R1060" s="31"/>
    </row>
    <row r="1061" spans="1:18" s="29" customFormat="1" ht="14.1" customHeight="1" x14ac:dyDescent="0.25">
      <c r="A1061" s="33"/>
      <c r="D1061" s="199"/>
      <c r="E1061" s="199"/>
      <c r="F1061" s="199"/>
      <c r="G1061" s="62"/>
      <c r="H1061" s="29" t="s">
        <v>112</v>
      </c>
      <c r="I1061" s="38"/>
      <c r="J1061" s="38"/>
      <c r="K1061" s="29" t="s">
        <v>178</v>
      </c>
      <c r="O1061" s="174" t="s">
        <v>39</v>
      </c>
      <c r="P1061" s="174"/>
      <c r="Q1061" s="174"/>
      <c r="R1061" s="31"/>
    </row>
    <row r="1062" spans="1:18" s="29" customFormat="1" ht="8.1" customHeight="1" x14ac:dyDescent="0.15">
      <c r="A1062" s="34"/>
      <c r="B1062" s="35"/>
      <c r="C1062" s="35"/>
      <c r="D1062" s="35"/>
      <c r="E1062" s="35"/>
      <c r="F1062" s="35"/>
      <c r="G1062" s="35"/>
      <c r="H1062" s="35"/>
      <c r="I1062" s="35"/>
      <c r="J1062" s="35"/>
      <c r="K1062" s="35"/>
      <c r="L1062" s="35"/>
      <c r="M1062" s="35"/>
      <c r="N1062" s="35"/>
      <c r="O1062" s="35"/>
      <c r="P1062" s="35"/>
      <c r="Q1062" s="35"/>
      <c r="R1062" s="36"/>
    </row>
    <row r="1063" spans="1:18" ht="14.1" customHeight="1" x14ac:dyDescent="0.15">
      <c r="A1063" s="125" t="s">
        <v>22</v>
      </c>
      <c r="B1063" s="121"/>
      <c r="C1063" s="121"/>
      <c r="D1063" s="122"/>
      <c r="E1063" s="276" t="s">
        <v>63</v>
      </c>
      <c r="F1063" s="122"/>
      <c r="G1063" s="206" t="s">
        <v>73</v>
      </c>
      <c r="H1063" s="125" t="s">
        <v>66</v>
      </c>
      <c r="I1063" s="121"/>
      <c r="J1063" s="121"/>
      <c r="K1063" s="122"/>
      <c r="L1063" s="125" t="s">
        <v>67</v>
      </c>
      <c r="M1063" s="121"/>
      <c r="N1063" s="121"/>
      <c r="O1063" s="122"/>
      <c r="P1063" s="125" t="s">
        <v>29</v>
      </c>
      <c r="Q1063" s="121"/>
      <c r="R1063" s="310"/>
    </row>
    <row r="1064" spans="1:18" ht="14.1" customHeight="1" x14ac:dyDescent="0.15">
      <c r="A1064" s="202"/>
      <c r="B1064" s="176"/>
      <c r="C1064" s="176"/>
      <c r="D1064" s="190"/>
      <c r="E1064" s="202"/>
      <c r="F1064" s="190"/>
      <c r="G1064" s="207"/>
      <c r="H1064" s="307"/>
      <c r="I1064" s="308"/>
      <c r="J1064" s="308"/>
      <c r="K1064" s="309"/>
      <c r="L1064" s="307"/>
      <c r="M1064" s="308"/>
      <c r="N1064" s="308"/>
      <c r="O1064" s="309"/>
      <c r="P1064" s="202"/>
      <c r="Q1064" s="176"/>
      <c r="R1064" s="311"/>
    </row>
    <row r="1065" spans="1:18" ht="14.1" customHeight="1" x14ac:dyDescent="0.15">
      <c r="A1065" s="202"/>
      <c r="B1065" s="176"/>
      <c r="C1065" s="176"/>
      <c r="D1065" s="190"/>
      <c r="E1065" s="202"/>
      <c r="F1065" s="190"/>
      <c r="G1065" s="207"/>
      <c r="H1065" s="206" t="s">
        <v>65</v>
      </c>
      <c r="I1065" s="206" t="s">
        <v>24</v>
      </c>
      <c r="J1065" s="206" t="s">
        <v>68</v>
      </c>
      <c r="K1065" s="282"/>
      <c r="L1065" s="206" t="s">
        <v>65</v>
      </c>
      <c r="M1065" s="206" t="s">
        <v>24</v>
      </c>
      <c r="N1065" s="206" t="s">
        <v>68</v>
      </c>
      <c r="O1065" s="282"/>
      <c r="P1065" s="202"/>
      <c r="Q1065" s="176"/>
      <c r="R1065" s="311"/>
    </row>
    <row r="1066" spans="1:18" ht="14.1" customHeight="1" x14ac:dyDescent="0.15">
      <c r="A1066" s="202"/>
      <c r="B1066" s="176"/>
      <c r="C1066" s="176"/>
      <c r="D1066" s="190"/>
      <c r="E1066" s="202"/>
      <c r="F1066" s="190"/>
      <c r="G1066" s="207"/>
      <c r="H1066" s="281"/>
      <c r="I1066" s="281"/>
      <c r="J1066" s="281"/>
      <c r="K1066" s="281"/>
      <c r="L1066" s="281"/>
      <c r="M1066" s="281"/>
      <c r="N1066" s="281"/>
      <c r="O1066" s="281"/>
      <c r="P1066" s="312"/>
      <c r="Q1066" s="313"/>
      <c r="R1066" s="311"/>
    </row>
    <row r="1067" spans="1:18" ht="4.7" customHeight="1" x14ac:dyDescent="0.15">
      <c r="A1067" s="221"/>
      <c r="B1067" s="275"/>
      <c r="C1067" s="275"/>
      <c r="D1067" s="222"/>
      <c r="E1067" s="221"/>
      <c r="F1067" s="222"/>
      <c r="G1067" s="303" t="s">
        <v>218</v>
      </c>
      <c r="H1067" s="231"/>
      <c r="I1067" s="267"/>
      <c r="J1067" s="258"/>
      <c r="K1067" s="277"/>
      <c r="L1067" s="231"/>
      <c r="M1067" s="267"/>
      <c r="N1067" s="258"/>
      <c r="O1067" s="277"/>
      <c r="P1067" s="221"/>
      <c r="Q1067" s="275"/>
      <c r="R1067" s="222"/>
    </row>
    <row r="1068" spans="1:18" ht="4.7" customHeight="1" x14ac:dyDescent="0.15">
      <c r="A1068" s="212"/>
      <c r="B1068" s="213"/>
      <c r="C1068" s="213"/>
      <c r="D1068" s="214"/>
      <c r="E1068" s="212"/>
      <c r="F1068" s="214"/>
      <c r="G1068" s="304"/>
      <c r="H1068" s="280"/>
      <c r="I1068" s="296"/>
      <c r="J1068" s="278"/>
      <c r="K1068" s="279"/>
      <c r="L1068" s="280"/>
      <c r="M1068" s="296"/>
      <c r="N1068" s="278"/>
      <c r="O1068" s="279"/>
      <c r="P1068" s="212"/>
      <c r="Q1068" s="213"/>
      <c r="R1068" s="214"/>
    </row>
    <row r="1069" spans="1:18" ht="4.7" customHeight="1" x14ac:dyDescent="0.15">
      <c r="A1069" s="212"/>
      <c r="B1069" s="213"/>
      <c r="C1069" s="213"/>
      <c r="D1069" s="214"/>
      <c r="E1069" s="212"/>
      <c r="F1069" s="214"/>
      <c r="G1069" s="304"/>
      <c r="H1069" s="280"/>
      <c r="I1069" s="296"/>
      <c r="J1069" s="278"/>
      <c r="K1069" s="279"/>
      <c r="L1069" s="280"/>
      <c r="M1069" s="296"/>
      <c r="N1069" s="278"/>
      <c r="O1069" s="279"/>
      <c r="P1069" s="212" t="s">
        <v>230</v>
      </c>
      <c r="Q1069" s="213"/>
      <c r="R1069" s="214"/>
    </row>
    <row r="1070" spans="1:18" ht="4.7" customHeight="1" x14ac:dyDescent="0.15">
      <c r="A1070" s="297" t="s">
        <v>228</v>
      </c>
      <c r="B1070" s="298"/>
      <c r="C1070" s="298"/>
      <c r="D1070" s="299"/>
      <c r="E1070" s="297" t="s">
        <v>233</v>
      </c>
      <c r="F1070" s="299"/>
      <c r="G1070" s="304"/>
      <c r="H1070" s="293"/>
      <c r="I1070" s="283"/>
      <c r="J1070" s="286"/>
      <c r="K1070" s="287"/>
      <c r="L1070" s="293"/>
      <c r="M1070" s="283"/>
      <c r="N1070" s="286"/>
      <c r="O1070" s="287"/>
      <c r="P1070" s="212"/>
      <c r="Q1070" s="213"/>
      <c r="R1070" s="214"/>
    </row>
    <row r="1071" spans="1:18" ht="4.7" customHeight="1" x14ac:dyDescent="0.15">
      <c r="A1071" s="297"/>
      <c r="B1071" s="298"/>
      <c r="C1071" s="298"/>
      <c r="D1071" s="299"/>
      <c r="E1071" s="297"/>
      <c r="F1071" s="299"/>
      <c r="G1071" s="304"/>
      <c r="H1071" s="294"/>
      <c r="I1071" s="291"/>
      <c r="J1071" s="288"/>
      <c r="K1071" s="287"/>
      <c r="L1071" s="294"/>
      <c r="M1071" s="284"/>
      <c r="N1071" s="288"/>
      <c r="O1071" s="287"/>
      <c r="P1071" s="212" t="s">
        <v>234</v>
      </c>
      <c r="Q1071" s="213"/>
      <c r="R1071" s="214"/>
    </row>
    <row r="1072" spans="1:18" ht="4.7" customHeight="1" x14ac:dyDescent="0.15">
      <c r="A1072" s="300"/>
      <c r="B1072" s="301"/>
      <c r="C1072" s="301"/>
      <c r="D1072" s="302"/>
      <c r="E1072" s="300"/>
      <c r="F1072" s="302"/>
      <c r="G1072" s="305"/>
      <c r="H1072" s="295"/>
      <c r="I1072" s="292"/>
      <c r="J1072" s="289"/>
      <c r="K1072" s="290"/>
      <c r="L1072" s="295"/>
      <c r="M1072" s="285"/>
      <c r="N1072" s="289"/>
      <c r="O1072" s="290"/>
      <c r="P1072" s="215"/>
      <c r="Q1072" s="216"/>
      <c r="R1072" s="217"/>
    </row>
    <row r="1073" spans="1:18" ht="4.7" customHeight="1" x14ac:dyDescent="0.15">
      <c r="A1073" s="221"/>
      <c r="B1073" s="275"/>
      <c r="C1073" s="275"/>
      <c r="D1073" s="222"/>
      <c r="E1073" s="221"/>
      <c r="F1073" s="222"/>
      <c r="G1073" s="303" t="s">
        <v>123</v>
      </c>
      <c r="H1073" s="231"/>
      <c r="I1073" s="267"/>
      <c r="J1073" s="258"/>
      <c r="K1073" s="277"/>
      <c r="L1073" s="231"/>
      <c r="M1073" s="267"/>
      <c r="N1073" s="258"/>
      <c r="O1073" s="277"/>
      <c r="P1073" s="221"/>
      <c r="Q1073" s="275"/>
      <c r="R1073" s="222"/>
    </row>
    <row r="1074" spans="1:18" ht="4.7" customHeight="1" x14ac:dyDescent="0.15">
      <c r="A1074" s="212"/>
      <c r="B1074" s="213"/>
      <c r="C1074" s="213"/>
      <c r="D1074" s="214"/>
      <c r="E1074" s="212"/>
      <c r="F1074" s="214"/>
      <c r="G1074" s="304"/>
      <c r="H1074" s="280"/>
      <c r="I1074" s="296"/>
      <c r="J1074" s="278"/>
      <c r="K1074" s="279"/>
      <c r="L1074" s="280"/>
      <c r="M1074" s="296"/>
      <c r="N1074" s="278"/>
      <c r="O1074" s="279"/>
      <c r="P1074" s="212"/>
      <c r="Q1074" s="213"/>
      <c r="R1074" s="214"/>
    </row>
    <row r="1075" spans="1:18" ht="4.7" customHeight="1" x14ac:dyDescent="0.15">
      <c r="A1075" s="212"/>
      <c r="B1075" s="213"/>
      <c r="C1075" s="213"/>
      <c r="D1075" s="214"/>
      <c r="E1075" s="212"/>
      <c r="F1075" s="214"/>
      <c r="G1075" s="304"/>
      <c r="H1075" s="280"/>
      <c r="I1075" s="296"/>
      <c r="J1075" s="278"/>
      <c r="K1075" s="279"/>
      <c r="L1075" s="280"/>
      <c r="M1075" s="296"/>
      <c r="N1075" s="278"/>
      <c r="O1075" s="279"/>
      <c r="P1075" s="212"/>
      <c r="Q1075" s="213"/>
      <c r="R1075" s="214"/>
    </row>
    <row r="1076" spans="1:18" ht="4.7" customHeight="1" x14ac:dyDescent="0.15">
      <c r="A1076" s="297" t="s">
        <v>194</v>
      </c>
      <c r="B1076" s="298"/>
      <c r="C1076" s="298"/>
      <c r="D1076" s="299"/>
      <c r="E1076" s="297"/>
      <c r="F1076" s="299"/>
      <c r="G1076" s="304"/>
      <c r="H1076" s="293">
        <v>1</v>
      </c>
      <c r="I1076" s="283"/>
      <c r="J1076" s="286"/>
      <c r="K1076" s="287"/>
      <c r="L1076" s="293"/>
      <c r="M1076" s="283"/>
      <c r="N1076" s="286"/>
      <c r="O1076" s="287"/>
      <c r="P1076" s="212"/>
      <c r="Q1076" s="213"/>
      <c r="R1076" s="214"/>
    </row>
    <row r="1077" spans="1:18" ht="4.7" customHeight="1" x14ac:dyDescent="0.15">
      <c r="A1077" s="297"/>
      <c r="B1077" s="298"/>
      <c r="C1077" s="298"/>
      <c r="D1077" s="299"/>
      <c r="E1077" s="297"/>
      <c r="F1077" s="299"/>
      <c r="G1077" s="304"/>
      <c r="H1077" s="294"/>
      <c r="I1077" s="284"/>
      <c r="J1077" s="288"/>
      <c r="K1077" s="287"/>
      <c r="L1077" s="294"/>
      <c r="M1077" s="284"/>
      <c r="N1077" s="288"/>
      <c r="O1077" s="287"/>
      <c r="P1077" s="212"/>
      <c r="Q1077" s="213"/>
      <c r="R1077" s="214"/>
    </row>
    <row r="1078" spans="1:18" ht="4.7" customHeight="1" x14ac:dyDescent="0.15">
      <c r="A1078" s="300"/>
      <c r="B1078" s="301"/>
      <c r="C1078" s="301"/>
      <c r="D1078" s="302"/>
      <c r="E1078" s="300"/>
      <c r="F1078" s="302"/>
      <c r="G1078" s="305"/>
      <c r="H1078" s="295"/>
      <c r="I1078" s="285"/>
      <c r="J1078" s="289"/>
      <c r="K1078" s="290"/>
      <c r="L1078" s="295"/>
      <c r="M1078" s="285"/>
      <c r="N1078" s="289"/>
      <c r="O1078" s="290"/>
      <c r="P1078" s="215"/>
      <c r="Q1078" s="216"/>
      <c r="R1078" s="217"/>
    </row>
    <row r="1079" spans="1:18" ht="4.7" customHeight="1" x14ac:dyDescent="0.15">
      <c r="A1079" s="221"/>
      <c r="B1079" s="275"/>
      <c r="C1079" s="275"/>
      <c r="D1079" s="222"/>
      <c r="E1079" s="221"/>
      <c r="F1079" s="222"/>
      <c r="G1079" s="303"/>
      <c r="H1079" s="231"/>
      <c r="I1079" s="267"/>
      <c r="J1079" s="258"/>
      <c r="K1079" s="277"/>
      <c r="L1079" s="231"/>
      <c r="M1079" s="267"/>
      <c r="N1079" s="258"/>
      <c r="O1079" s="277"/>
      <c r="P1079" s="221"/>
      <c r="Q1079" s="275"/>
      <c r="R1079" s="222"/>
    </row>
    <row r="1080" spans="1:18" ht="4.7" customHeight="1" x14ac:dyDescent="0.15">
      <c r="A1080" s="212"/>
      <c r="B1080" s="213"/>
      <c r="C1080" s="213"/>
      <c r="D1080" s="214"/>
      <c r="E1080" s="212"/>
      <c r="F1080" s="214"/>
      <c r="G1080" s="304"/>
      <c r="H1080" s="280"/>
      <c r="I1080" s="296"/>
      <c r="J1080" s="278"/>
      <c r="K1080" s="279"/>
      <c r="L1080" s="280"/>
      <c r="M1080" s="296"/>
      <c r="N1080" s="278"/>
      <c r="O1080" s="279"/>
      <c r="P1080" s="212"/>
      <c r="Q1080" s="213"/>
      <c r="R1080" s="214"/>
    </row>
    <row r="1081" spans="1:18" ht="4.7" customHeight="1" x14ac:dyDescent="0.15">
      <c r="A1081" s="212"/>
      <c r="B1081" s="213"/>
      <c r="C1081" s="213"/>
      <c r="D1081" s="214"/>
      <c r="E1081" s="212"/>
      <c r="F1081" s="214"/>
      <c r="G1081" s="304"/>
      <c r="H1081" s="280"/>
      <c r="I1081" s="296"/>
      <c r="J1081" s="278"/>
      <c r="K1081" s="279"/>
      <c r="L1081" s="280"/>
      <c r="M1081" s="296"/>
      <c r="N1081" s="278"/>
      <c r="O1081" s="279"/>
      <c r="P1081" s="212"/>
      <c r="Q1081" s="213"/>
      <c r="R1081" s="214"/>
    </row>
    <row r="1082" spans="1:18" ht="4.7" customHeight="1" x14ac:dyDescent="0.15">
      <c r="A1082" s="297"/>
      <c r="B1082" s="298"/>
      <c r="C1082" s="298"/>
      <c r="D1082" s="299"/>
      <c r="E1082" s="297"/>
      <c r="F1082" s="299"/>
      <c r="G1082" s="304"/>
      <c r="H1082" s="293"/>
      <c r="I1082" s="283"/>
      <c r="J1082" s="286"/>
      <c r="K1082" s="287"/>
      <c r="L1082" s="293"/>
      <c r="M1082" s="283"/>
      <c r="N1082" s="286"/>
      <c r="O1082" s="287"/>
      <c r="P1082" s="212"/>
      <c r="Q1082" s="213"/>
      <c r="R1082" s="214"/>
    </row>
    <row r="1083" spans="1:18" ht="4.7" customHeight="1" x14ac:dyDescent="0.15">
      <c r="A1083" s="297"/>
      <c r="B1083" s="298"/>
      <c r="C1083" s="298"/>
      <c r="D1083" s="299"/>
      <c r="E1083" s="297"/>
      <c r="F1083" s="299"/>
      <c r="G1083" s="304"/>
      <c r="H1083" s="294"/>
      <c r="I1083" s="284"/>
      <c r="J1083" s="288"/>
      <c r="K1083" s="287"/>
      <c r="L1083" s="294"/>
      <c r="M1083" s="284"/>
      <c r="N1083" s="288"/>
      <c r="O1083" s="287"/>
      <c r="P1083" s="212"/>
      <c r="Q1083" s="213"/>
      <c r="R1083" s="214"/>
    </row>
    <row r="1084" spans="1:18" ht="4.7" customHeight="1" x14ac:dyDescent="0.15">
      <c r="A1084" s="300"/>
      <c r="B1084" s="301"/>
      <c r="C1084" s="301"/>
      <c r="D1084" s="302"/>
      <c r="E1084" s="300"/>
      <c r="F1084" s="302"/>
      <c r="G1084" s="305"/>
      <c r="H1084" s="295"/>
      <c r="I1084" s="285"/>
      <c r="J1084" s="289"/>
      <c r="K1084" s="290"/>
      <c r="L1084" s="295"/>
      <c r="M1084" s="285"/>
      <c r="N1084" s="289"/>
      <c r="O1084" s="290"/>
      <c r="P1084" s="215"/>
      <c r="Q1084" s="216"/>
      <c r="R1084" s="217"/>
    </row>
    <row r="1085" spans="1:18" ht="4.7" customHeight="1" x14ac:dyDescent="0.15">
      <c r="A1085" s="221"/>
      <c r="B1085" s="275"/>
      <c r="C1085" s="275"/>
      <c r="D1085" s="222"/>
      <c r="E1085" s="221"/>
      <c r="F1085" s="222"/>
      <c r="G1085" s="303"/>
      <c r="H1085" s="231"/>
      <c r="I1085" s="267"/>
      <c r="J1085" s="258"/>
      <c r="K1085" s="277"/>
      <c r="L1085" s="231"/>
      <c r="M1085" s="267"/>
      <c r="N1085" s="258"/>
      <c r="O1085" s="277"/>
      <c r="P1085" s="221"/>
      <c r="Q1085" s="275"/>
      <c r="R1085" s="222"/>
    </row>
    <row r="1086" spans="1:18" ht="4.7" customHeight="1" x14ac:dyDescent="0.15">
      <c r="A1086" s="212"/>
      <c r="B1086" s="213"/>
      <c r="C1086" s="213"/>
      <c r="D1086" s="214"/>
      <c r="E1086" s="212"/>
      <c r="F1086" s="214"/>
      <c r="G1086" s="304"/>
      <c r="H1086" s="280"/>
      <c r="I1086" s="296"/>
      <c r="J1086" s="278"/>
      <c r="K1086" s="279"/>
      <c r="L1086" s="280"/>
      <c r="M1086" s="296"/>
      <c r="N1086" s="278"/>
      <c r="O1086" s="279"/>
      <c r="P1086" s="212"/>
      <c r="Q1086" s="213"/>
      <c r="R1086" s="214"/>
    </row>
    <row r="1087" spans="1:18" ht="4.7" customHeight="1" x14ac:dyDescent="0.15">
      <c r="A1087" s="212"/>
      <c r="B1087" s="213"/>
      <c r="C1087" s="213"/>
      <c r="D1087" s="214"/>
      <c r="E1087" s="212"/>
      <c r="F1087" s="214"/>
      <c r="G1087" s="304"/>
      <c r="H1087" s="280"/>
      <c r="I1087" s="296"/>
      <c r="J1087" s="278"/>
      <c r="K1087" s="279"/>
      <c r="L1087" s="280"/>
      <c r="M1087" s="296"/>
      <c r="N1087" s="278"/>
      <c r="O1087" s="279"/>
      <c r="P1087" s="212"/>
      <c r="Q1087" s="213"/>
      <c r="R1087" s="214"/>
    </row>
    <row r="1088" spans="1:18" ht="4.7" customHeight="1" x14ac:dyDescent="0.15">
      <c r="A1088" s="297"/>
      <c r="B1088" s="298"/>
      <c r="C1088" s="298"/>
      <c r="D1088" s="299"/>
      <c r="E1088" s="297"/>
      <c r="F1088" s="299"/>
      <c r="G1088" s="304"/>
      <c r="H1088" s="293"/>
      <c r="I1088" s="283"/>
      <c r="J1088" s="286"/>
      <c r="K1088" s="287"/>
      <c r="L1088" s="293"/>
      <c r="M1088" s="283"/>
      <c r="N1088" s="286"/>
      <c r="O1088" s="287"/>
      <c r="P1088" s="212"/>
      <c r="Q1088" s="213"/>
      <c r="R1088" s="214"/>
    </row>
    <row r="1089" spans="1:18" ht="4.7" customHeight="1" x14ac:dyDescent="0.15">
      <c r="A1089" s="297"/>
      <c r="B1089" s="298"/>
      <c r="C1089" s="298"/>
      <c r="D1089" s="299"/>
      <c r="E1089" s="297"/>
      <c r="F1089" s="299"/>
      <c r="G1089" s="304"/>
      <c r="H1089" s="294"/>
      <c r="I1089" s="284"/>
      <c r="J1089" s="288"/>
      <c r="K1089" s="287"/>
      <c r="L1089" s="294"/>
      <c r="M1089" s="284"/>
      <c r="N1089" s="288"/>
      <c r="O1089" s="287"/>
      <c r="P1089" s="212"/>
      <c r="Q1089" s="213"/>
      <c r="R1089" s="214"/>
    </row>
    <row r="1090" spans="1:18" ht="4.7" customHeight="1" x14ac:dyDescent="0.15">
      <c r="A1090" s="300"/>
      <c r="B1090" s="301"/>
      <c r="C1090" s="301"/>
      <c r="D1090" s="302"/>
      <c r="E1090" s="300"/>
      <c r="F1090" s="302"/>
      <c r="G1090" s="305"/>
      <c r="H1090" s="295"/>
      <c r="I1090" s="285"/>
      <c r="J1090" s="289"/>
      <c r="K1090" s="290"/>
      <c r="L1090" s="295"/>
      <c r="M1090" s="285"/>
      <c r="N1090" s="289"/>
      <c r="O1090" s="290"/>
      <c r="P1090" s="215"/>
      <c r="Q1090" s="216"/>
      <c r="R1090" s="217"/>
    </row>
    <row r="1091" spans="1:18" ht="4.7" customHeight="1" x14ac:dyDescent="0.15">
      <c r="A1091" s="221"/>
      <c r="B1091" s="275"/>
      <c r="C1091" s="275"/>
      <c r="D1091" s="222"/>
      <c r="E1091" s="221"/>
      <c r="F1091" s="222"/>
      <c r="G1091" s="303"/>
      <c r="H1091" s="231"/>
      <c r="I1091" s="267"/>
      <c r="J1091" s="258"/>
      <c r="K1091" s="277"/>
      <c r="L1091" s="231"/>
      <c r="M1091" s="267"/>
      <c r="N1091" s="258"/>
      <c r="O1091" s="277"/>
      <c r="P1091" s="221"/>
      <c r="Q1091" s="275"/>
      <c r="R1091" s="222"/>
    </row>
    <row r="1092" spans="1:18" ht="4.7" customHeight="1" x14ac:dyDescent="0.15">
      <c r="A1092" s="212"/>
      <c r="B1092" s="213"/>
      <c r="C1092" s="213"/>
      <c r="D1092" s="214"/>
      <c r="E1092" s="212"/>
      <c r="F1092" s="214"/>
      <c r="G1092" s="304"/>
      <c r="H1092" s="280"/>
      <c r="I1092" s="296"/>
      <c r="J1092" s="278"/>
      <c r="K1092" s="279"/>
      <c r="L1092" s="280"/>
      <c r="M1092" s="296"/>
      <c r="N1092" s="278"/>
      <c r="O1092" s="279"/>
      <c r="P1092" s="212"/>
      <c r="Q1092" s="213"/>
      <c r="R1092" s="214"/>
    </row>
    <row r="1093" spans="1:18" ht="4.7" customHeight="1" x14ac:dyDescent="0.15">
      <c r="A1093" s="212"/>
      <c r="B1093" s="213"/>
      <c r="C1093" s="213"/>
      <c r="D1093" s="214"/>
      <c r="E1093" s="212"/>
      <c r="F1093" s="214"/>
      <c r="G1093" s="304"/>
      <c r="H1093" s="280"/>
      <c r="I1093" s="296"/>
      <c r="J1093" s="278"/>
      <c r="K1093" s="279"/>
      <c r="L1093" s="280"/>
      <c r="M1093" s="296"/>
      <c r="N1093" s="278"/>
      <c r="O1093" s="279"/>
      <c r="P1093" s="212"/>
      <c r="Q1093" s="213"/>
      <c r="R1093" s="214"/>
    </row>
    <row r="1094" spans="1:18" ht="4.7" customHeight="1" x14ac:dyDescent="0.15">
      <c r="A1094" s="297"/>
      <c r="B1094" s="298"/>
      <c r="C1094" s="298"/>
      <c r="D1094" s="299"/>
      <c r="E1094" s="297"/>
      <c r="F1094" s="299"/>
      <c r="G1094" s="304"/>
      <c r="H1094" s="293"/>
      <c r="I1094" s="283"/>
      <c r="J1094" s="286"/>
      <c r="K1094" s="287"/>
      <c r="L1094" s="293"/>
      <c r="M1094" s="283"/>
      <c r="N1094" s="286"/>
      <c r="O1094" s="287"/>
      <c r="P1094" s="212"/>
      <c r="Q1094" s="213"/>
      <c r="R1094" s="214"/>
    </row>
    <row r="1095" spans="1:18" ht="4.7" customHeight="1" x14ac:dyDescent="0.15">
      <c r="A1095" s="297"/>
      <c r="B1095" s="298"/>
      <c r="C1095" s="298"/>
      <c r="D1095" s="299"/>
      <c r="E1095" s="297"/>
      <c r="F1095" s="299"/>
      <c r="G1095" s="304"/>
      <c r="H1095" s="294"/>
      <c r="I1095" s="284"/>
      <c r="J1095" s="288"/>
      <c r="K1095" s="287"/>
      <c r="L1095" s="294"/>
      <c r="M1095" s="284"/>
      <c r="N1095" s="288"/>
      <c r="O1095" s="287"/>
      <c r="P1095" s="212"/>
      <c r="Q1095" s="213"/>
      <c r="R1095" s="214"/>
    </row>
    <row r="1096" spans="1:18" ht="4.7" customHeight="1" x14ac:dyDescent="0.15">
      <c r="A1096" s="300"/>
      <c r="B1096" s="301"/>
      <c r="C1096" s="301"/>
      <c r="D1096" s="302"/>
      <c r="E1096" s="300"/>
      <c r="F1096" s="302"/>
      <c r="G1096" s="305"/>
      <c r="H1096" s="295"/>
      <c r="I1096" s="285"/>
      <c r="J1096" s="289"/>
      <c r="K1096" s="290"/>
      <c r="L1096" s="295"/>
      <c r="M1096" s="285"/>
      <c r="N1096" s="289"/>
      <c r="O1096" s="290"/>
      <c r="P1096" s="215"/>
      <c r="Q1096" s="216"/>
      <c r="R1096" s="217"/>
    </row>
    <row r="1097" spans="1:18" ht="4.7" customHeight="1" x14ac:dyDescent="0.15">
      <c r="A1097" s="221"/>
      <c r="B1097" s="275"/>
      <c r="C1097" s="275"/>
      <c r="D1097" s="222"/>
      <c r="E1097" s="221"/>
      <c r="F1097" s="222"/>
      <c r="G1097" s="303"/>
      <c r="H1097" s="231"/>
      <c r="I1097" s="267"/>
      <c r="J1097" s="258"/>
      <c r="K1097" s="277"/>
      <c r="L1097" s="231"/>
      <c r="M1097" s="267"/>
      <c r="N1097" s="258"/>
      <c r="O1097" s="277"/>
      <c r="P1097" s="221"/>
      <c r="Q1097" s="275"/>
      <c r="R1097" s="222"/>
    </row>
    <row r="1098" spans="1:18" ht="4.7" customHeight="1" x14ac:dyDescent="0.15">
      <c r="A1098" s="212"/>
      <c r="B1098" s="213"/>
      <c r="C1098" s="213"/>
      <c r="D1098" s="214"/>
      <c r="E1098" s="212"/>
      <c r="F1098" s="214"/>
      <c r="G1098" s="304"/>
      <c r="H1098" s="280"/>
      <c r="I1098" s="296"/>
      <c r="J1098" s="278"/>
      <c r="K1098" s="279"/>
      <c r="L1098" s="280"/>
      <c r="M1098" s="296"/>
      <c r="N1098" s="278"/>
      <c r="O1098" s="279"/>
      <c r="P1098" s="212"/>
      <c r="Q1098" s="213"/>
      <c r="R1098" s="214"/>
    </row>
    <row r="1099" spans="1:18" ht="4.7" customHeight="1" x14ac:dyDescent="0.15">
      <c r="A1099" s="212"/>
      <c r="B1099" s="213"/>
      <c r="C1099" s="213"/>
      <c r="D1099" s="214"/>
      <c r="E1099" s="212"/>
      <c r="F1099" s="214"/>
      <c r="G1099" s="304"/>
      <c r="H1099" s="280"/>
      <c r="I1099" s="296"/>
      <c r="J1099" s="278"/>
      <c r="K1099" s="279"/>
      <c r="L1099" s="280"/>
      <c r="M1099" s="296"/>
      <c r="N1099" s="278"/>
      <c r="O1099" s="279"/>
      <c r="P1099" s="212"/>
      <c r="Q1099" s="213"/>
      <c r="R1099" s="214"/>
    </row>
    <row r="1100" spans="1:18" ht="4.7" customHeight="1" x14ac:dyDescent="0.15">
      <c r="A1100" s="297"/>
      <c r="B1100" s="298"/>
      <c r="C1100" s="298"/>
      <c r="D1100" s="299"/>
      <c r="E1100" s="297"/>
      <c r="F1100" s="299"/>
      <c r="G1100" s="304"/>
      <c r="H1100" s="293"/>
      <c r="I1100" s="283"/>
      <c r="J1100" s="286"/>
      <c r="K1100" s="287"/>
      <c r="L1100" s="293"/>
      <c r="M1100" s="283"/>
      <c r="N1100" s="286"/>
      <c r="O1100" s="287"/>
      <c r="P1100" s="212"/>
      <c r="Q1100" s="213"/>
      <c r="R1100" s="214"/>
    </row>
    <row r="1101" spans="1:18" ht="4.7" customHeight="1" x14ac:dyDescent="0.15">
      <c r="A1101" s="297"/>
      <c r="B1101" s="298"/>
      <c r="C1101" s="298"/>
      <c r="D1101" s="299"/>
      <c r="E1101" s="297"/>
      <c r="F1101" s="299"/>
      <c r="G1101" s="304"/>
      <c r="H1101" s="294"/>
      <c r="I1101" s="284"/>
      <c r="J1101" s="288"/>
      <c r="K1101" s="287"/>
      <c r="L1101" s="294"/>
      <c r="M1101" s="284"/>
      <c r="N1101" s="288"/>
      <c r="O1101" s="287"/>
      <c r="P1101" s="212"/>
      <c r="Q1101" s="213"/>
      <c r="R1101" s="214"/>
    </row>
    <row r="1102" spans="1:18" ht="4.7" customHeight="1" x14ac:dyDescent="0.15">
      <c r="A1102" s="300"/>
      <c r="B1102" s="301"/>
      <c r="C1102" s="301"/>
      <c r="D1102" s="302"/>
      <c r="E1102" s="300"/>
      <c r="F1102" s="302"/>
      <c r="G1102" s="305"/>
      <c r="H1102" s="295"/>
      <c r="I1102" s="285"/>
      <c r="J1102" s="289"/>
      <c r="K1102" s="290"/>
      <c r="L1102" s="295"/>
      <c r="M1102" s="285"/>
      <c r="N1102" s="289"/>
      <c r="O1102" s="290"/>
      <c r="P1102" s="215"/>
      <c r="Q1102" s="216"/>
      <c r="R1102" s="217"/>
    </row>
    <row r="1103" spans="1:18" ht="4.7" customHeight="1" x14ac:dyDescent="0.15">
      <c r="A1103" s="221"/>
      <c r="B1103" s="275"/>
      <c r="C1103" s="275"/>
      <c r="D1103" s="222"/>
      <c r="E1103" s="221"/>
      <c r="F1103" s="222"/>
      <c r="G1103" s="303"/>
      <c r="H1103" s="231"/>
      <c r="I1103" s="267"/>
      <c r="J1103" s="258"/>
      <c r="K1103" s="277"/>
      <c r="L1103" s="231"/>
      <c r="M1103" s="267"/>
      <c r="N1103" s="258"/>
      <c r="O1103" s="277"/>
      <c r="P1103" s="221"/>
      <c r="Q1103" s="275"/>
      <c r="R1103" s="222"/>
    </row>
    <row r="1104" spans="1:18" ht="4.7" customHeight="1" x14ac:dyDescent="0.15">
      <c r="A1104" s="212"/>
      <c r="B1104" s="213"/>
      <c r="C1104" s="213"/>
      <c r="D1104" s="214"/>
      <c r="E1104" s="212"/>
      <c r="F1104" s="214"/>
      <c r="G1104" s="304"/>
      <c r="H1104" s="280"/>
      <c r="I1104" s="296"/>
      <c r="J1104" s="278"/>
      <c r="K1104" s="279"/>
      <c r="L1104" s="280"/>
      <c r="M1104" s="296"/>
      <c r="N1104" s="278"/>
      <c r="O1104" s="279"/>
      <c r="P1104" s="212"/>
      <c r="Q1104" s="213"/>
      <c r="R1104" s="214"/>
    </row>
    <row r="1105" spans="1:18" ht="4.7" customHeight="1" x14ac:dyDescent="0.15">
      <c r="A1105" s="212"/>
      <c r="B1105" s="213"/>
      <c r="C1105" s="213"/>
      <c r="D1105" s="214"/>
      <c r="E1105" s="212"/>
      <c r="F1105" s="214"/>
      <c r="G1105" s="304"/>
      <c r="H1105" s="280"/>
      <c r="I1105" s="296"/>
      <c r="J1105" s="278"/>
      <c r="K1105" s="279"/>
      <c r="L1105" s="280"/>
      <c r="M1105" s="296"/>
      <c r="N1105" s="278"/>
      <c r="O1105" s="279"/>
      <c r="P1105" s="212"/>
      <c r="Q1105" s="213"/>
      <c r="R1105" s="214"/>
    </row>
    <row r="1106" spans="1:18" ht="4.7" customHeight="1" x14ac:dyDescent="0.15">
      <c r="A1106" s="297"/>
      <c r="B1106" s="298"/>
      <c r="C1106" s="298"/>
      <c r="D1106" s="299"/>
      <c r="E1106" s="297"/>
      <c r="F1106" s="299"/>
      <c r="G1106" s="304"/>
      <c r="H1106" s="293"/>
      <c r="I1106" s="283"/>
      <c r="J1106" s="286"/>
      <c r="K1106" s="287"/>
      <c r="L1106" s="293"/>
      <c r="M1106" s="283"/>
      <c r="N1106" s="286"/>
      <c r="O1106" s="287"/>
      <c r="P1106" s="212"/>
      <c r="Q1106" s="213"/>
      <c r="R1106" s="214"/>
    </row>
    <row r="1107" spans="1:18" ht="4.7" customHeight="1" x14ac:dyDescent="0.15">
      <c r="A1107" s="297"/>
      <c r="B1107" s="298"/>
      <c r="C1107" s="298"/>
      <c r="D1107" s="299"/>
      <c r="E1107" s="297"/>
      <c r="F1107" s="299"/>
      <c r="G1107" s="304"/>
      <c r="H1107" s="294"/>
      <c r="I1107" s="284"/>
      <c r="J1107" s="288"/>
      <c r="K1107" s="287"/>
      <c r="L1107" s="294"/>
      <c r="M1107" s="284"/>
      <c r="N1107" s="288"/>
      <c r="O1107" s="287"/>
      <c r="P1107" s="212"/>
      <c r="Q1107" s="213"/>
      <c r="R1107" s="214"/>
    </row>
    <row r="1108" spans="1:18" ht="4.7" customHeight="1" x14ac:dyDescent="0.15">
      <c r="A1108" s="300"/>
      <c r="B1108" s="301"/>
      <c r="C1108" s="301"/>
      <c r="D1108" s="302"/>
      <c r="E1108" s="300"/>
      <c r="F1108" s="302"/>
      <c r="G1108" s="305"/>
      <c r="H1108" s="295"/>
      <c r="I1108" s="285"/>
      <c r="J1108" s="289"/>
      <c r="K1108" s="290"/>
      <c r="L1108" s="295"/>
      <c r="M1108" s="285"/>
      <c r="N1108" s="289"/>
      <c r="O1108" s="290"/>
      <c r="P1108" s="215"/>
      <c r="Q1108" s="216"/>
      <c r="R1108" s="217"/>
    </row>
    <row r="1109" spans="1:18" ht="4.7" customHeight="1" x14ac:dyDescent="0.15">
      <c r="A1109" s="221"/>
      <c r="B1109" s="275"/>
      <c r="C1109" s="275"/>
      <c r="D1109" s="222"/>
      <c r="E1109" s="221"/>
      <c r="F1109" s="222"/>
      <c r="G1109" s="303"/>
      <c r="H1109" s="231"/>
      <c r="I1109" s="267"/>
      <c r="J1109" s="258"/>
      <c r="K1109" s="277"/>
      <c r="L1109" s="231"/>
      <c r="M1109" s="267"/>
      <c r="N1109" s="258"/>
      <c r="O1109" s="277"/>
      <c r="P1109" s="221"/>
      <c r="Q1109" s="275"/>
      <c r="R1109" s="222"/>
    </row>
    <row r="1110" spans="1:18" ht="4.7" customHeight="1" x14ac:dyDescent="0.15">
      <c r="A1110" s="212"/>
      <c r="B1110" s="213"/>
      <c r="C1110" s="213"/>
      <c r="D1110" s="214"/>
      <c r="E1110" s="212"/>
      <c r="F1110" s="214"/>
      <c r="G1110" s="304"/>
      <c r="H1110" s="280"/>
      <c r="I1110" s="296"/>
      <c r="J1110" s="278"/>
      <c r="K1110" s="279"/>
      <c r="L1110" s="280"/>
      <c r="M1110" s="296"/>
      <c r="N1110" s="278"/>
      <c r="O1110" s="279"/>
      <c r="P1110" s="212"/>
      <c r="Q1110" s="213"/>
      <c r="R1110" s="214"/>
    </row>
    <row r="1111" spans="1:18" ht="4.7" customHeight="1" x14ac:dyDescent="0.15">
      <c r="A1111" s="212"/>
      <c r="B1111" s="213"/>
      <c r="C1111" s="213"/>
      <c r="D1111" s="214"/>
      <c r="E1111" s="212"/>
      <c r="F1111" s="214"/>
      <c r="G1111" s="304"/>
      <c r="H1111" s="280"/>
      <c r="I1111" s="296"/>
      <c r="J1111" s="278"/>
      <c r="K1111" s="279"/>
      <c r="L1111" s="280"/>
      <c r="M1111" s="296"/>
      <c r="N1111" s="278"/>
      <c r="O1111" s="279"/>
      <c r="P1111" s="212"/>
      <c r="Q1111" s="213"/>
      <c r="R1111" s="214"/>
    </row>
    <row r="1112" spans="1:18" ht="4.7" customHeight="1" x14ac:dyDescent="0.15">
      <c r="A1112" s="297"/>
      <c r="B1112" s="298"/>
      <c r="C1112" s="298"/>
      <c r="D1112" s="299"/>
      <c r="E1112" s="297"/>
      <c r="F1112" s="299"/>
      <c r="G1112" s="304"/>
      <c r="H1112" s="293"/>
      <c r="I1112" s="283"/>
      <c r="J1112" s="286"/>
      <c r="K1112" s="287"/>
      <c r="L1112" s="293"/>
      <c r="M1112" s="283"/>
      <c r="N1112" s="286"/>
      <c r="O1112" s="287"/>
      <c r="P1112" s="212"/>
      <c r="Q1112" s="213"/>
      <c r="R1112" s="214"/>
    </row>
    <row r="1113" spans="1:18" ht="4.7" customHeight="1" x14ac:dyDescent="0.15">
      <c r="A1113" s="297"/>
      <c r="B1113" s="298"/>
      <c r="C1113" s="298"/>
      <c r="D1113" s="299"/>
      <c r="E1113" s="297"/>
      <c r="F1113" s="299"/>
      <c r="G1113" s="304"/>
      <c r="H1113" s="294"/>
      <c r="I1113" s="284"/>
      <c r="J1113" s="288"/>
      <c r="K1113" s="287"/>
      <c r="L1113" s="294"/>
      <c r="M1113" s="284"/>
      <c r="N1113" s="288"/>
      <c r="O1113" s="287"/>
      <c r="P1113" s="212"/>
      <c r="Q1113" s="213"/>
      <c r="R1113" s="214"/>
    </row>
    <row r="1114" spans="1:18" ht="4.7" customHeight="1" x14ac:dyDescent="0.15">
      <c r="A1114" s="300"/>
      <c r="B1114" s="301"/>
      <c r="C1114" s="301"/>
      <c r="D1114" s="302"/>
      <c r="E1114" s="300"/>
      <c r="F1114" s="302"/>
      <c r="G1114" s="305"/>
      <c r="H1114" s="295"/>
      <c r="I1114" s="285"/>
      <c r="J1114" s="289"/>
      <c r="K1114" s="290"/>
      <c r="L1114" s="295"/>
      <c r="M1114" s="285"/>
      <c r="N1114" s="289"/>
      <c r="O1114" s="290"/>
      <c r="P1114" s="215"/>
      <c r="Q1114" s="216"/>
      <c r="R1114" s="217"/>
    </row>
    <row r="1115" spans="1:18" ht="4.7" customHeight="1" x14ac:dyDescent="0.15">
      <c r="A1115" s="221"/>
      <c r="B1115" s="275"/>
      <c r="C1115" s="275"/>
      <c r="D1115" s="222"/>
      <c r="E1115" s="221"/>
      <c r="F1115" s="222"/>
      <c r="G1115" s="303"/>
      <c r="H1115" s="231"/>
      <c r="I1115" s="267"/>
      <c r="J1115" s="258"/>
      <c r="K1115" s="277"/>
      <c r="L1115" s="231"/>
      <c r="M1115" s="267"/>
      <c r="N1115" s="258"/>
      <c r="O1115" s="277"/>
      <c r="P1115" s="221"/>
      <c r="Q1115" s="275"/>
      <c r="R1115" s="222"/>
    </row>
    <row r="1116" spans="1:18" ht="4.7" customHeight="1" x14ac:dyDescent="0.15">
      <c r="A1116" s="212"/>
      <c r="B1116" s="213"/>
      <c r="C1116" s="213"/>
      <c r="D1116" s="214"/>
      <c r="E1116" s="212"/>
      <c r="F1116" s="214"/>
      <c r="G1116" s="304"/>
      <c r="H1116" s="280"/>
      <c r="I1116" s="296"/>
      <c r="J1116" s="278"/>
      <c r="K1116" s="279"/>
      <c r="L1116" s="280"/>
      <c r="M1116" s="296"/>
      <c r="N1116" s="278"/>
      <c r="O1116" s="279"/>
      <c r="P1116" s="212"/>
      <c r="Q1116" s="213"/>
      <c r="R1116" s="214"/>
    </row>
    <row r="1117" spans="1:18" ht="4.7" customHeight="1" x14ac:dyDescent="0.15">
      <c r="A1117" s="212"/>
      <c r="B1117" s="213"/>
      <c r="C1117" s="213"/>
      <c r="D1117" s="214"/>
      <c r="E1117" s="212"/>
      <c r="F1117" s="214"/>
      <c r="G1117" s="304"/>
      <c r="H1117" s="280"/>
      <c r="I1117" s="296"/>
      <c r="J1117" s="278"/>
      <c r="K1117" s="279"/>
      <c r="L1117" s="280"/>
      <c r="M1117" s="296"/>
      <c r="N1117" s="278"/>
      <c r="O1117" s="279"/>
      <c r="P1117" s="212"/>
      <c r="Q1117" s="213"/>
      <c r="R1117" s="214"/>
    </row>
    <row r="1118" spans="1:18" ht="4.7" customHeight="1" x14ac:dyDescent="0.15">
      <c r="A1118" s="297"/>
      <c r="B1118" s="298"/>
      <c r="C1118" s="298"/>
      <c r="D1118" s="299"/>
      <c r="E1118" s="297"/>
      <c r="F1118" s="299"/>
      <c r="G1118" s="304"/>
      <c r="H1118" s="293"/>
      <c r="I1118" s="283"/>
      <c r="J1118" s="286"/>
      <c r="K1118" s="287"/>
      <c r="L1118" s="293"/>
      <c r="M1118" s="283"/>
      <c r="N1118" s="286"/>
      <c r="O1118" s="287"/>
      <c r="P1118" s="212"/>
      <c r="Q1118" s="213"/>
      <c r="R1118" s="214"/>
    </row>
    <row r="1119" spans="1:18" ht="4.7" customHeight="1" x14ac:dyDescent="0.15">
      <c r="A1119" s="297"/>
      <c r="B1119" s="298"/>
      <c r="C1119" s="298"/>
      <c r="D1119" s="299"/>
      <c r="E1119" s="297"/>
      <c r="F1119" s="299"/>
      <c r="G1119" s="304"/>
      <c r="H1119" s="294"/>
      <c r="I1119" s="284"/>
      <c r="J1119" s="288"/>
      <c r="K1119" s="287"/>
      <c r="L1119" s="294"/>
      <c r="M1119" s="284"/>
      <c r="N1119" s="288"/>
      <c r="O1119" s="287"/>
      <c r="P1119" s="212"/>
      <c r="Q1119" s="213"/>
      <c r="R1119" s="214"/>
    </row>
    <row r="1120" spans="1:18" ht="4.7" customHeight="1" x14ac:dyDescent="0.15">
      <c r="A1120" s="300"/>
      <c r="B1120" s="301"/>
      <c r="C1120" s="301"/>
      <c r="D1120" s="302"/>
      <c r="E1120" s="300"/>
      <c r="F1120" s="302"/>
      <c r="G1120" s="305"/>
      <c r="H1120" s="295"/>
      <c r="I1120" s="285"/>
      <c r="J1120" s="289"/>
      <c r="K1120" s="290"/>
      <c r="L1120" s="295"/>
      <c r="M1120" s="285"/>
      <c r="N1120" s="289"/>
      <c r="O1120" s="290"/>
      <c r="P1120" s="215"/>
      <c r="Q1120" s="216"/>
      <c r="R1120" s="217"/>
    </row>
    <row r="1121" spans="1:18" ht="4.7" customHeight="1" x14ac:dyDescent="0.15">
      <c r="A1121" s="221"/>
      <c r="B1121" s="275"/>
      <c r="C1121" s="275"/>
      <c r="D1121" s="222"/>
      <c r="E1121" s="221"/>
      <c r="F1121" s="222"/>
      <c r="G1121" s="303"/>
      <c r="H1121" s="231"/>
      <c r="I1121" s="267"/>
      <c r="J1121" s="258"/>
      <c r="K1121" s="277"/>
      <c r="L1121" s="231"/>
      <c r="M1121" s="267"/>
      <c r="N1121" s="258"/>
      <c r="O1121" s="277"/>
      <c r="P1121" s="221"/>
      <c r="Q1121" s="275"/>
      <c r="R1121" s="222"/>
    </row>
    <row r="1122" spans="1:18" ht="4.7" customHeight="1" x14ac:dyDescent="0.15">
      <c r="A1122" s="212"/>
      <c r="B1122" s="213"/>
      <c r="C1122" s="213"/>
      <c r="D1122" s="214"/>
      <c r="E1122" s="212"/>
      <c r="F1122" s="214"/>
      <c r="G1122" s="304"/>
      <c r="H1122" s="280"/>
      <c r="I1122" s="296"/>
      <c r="J1122" s="278"/>
      <c r="K1122" s="279"/>
      <c r="L1122" s="280"/>
      <c r="M1122" s="296"/>
      <c r="N1122" s="278"/>
      <c r="O1122" s="279"/>
      <c r="P1122" s="212"/>
      <c r="Q1122" s="213"/>
      <c r="R1122" s="214"/>
    </row>
    <row r="1123" spans="1:18" ht="4.7" customHeight="1" x14ac:dyDescent="0.15">
      <c r="A1123" s="212"/>
      <c r="B1123" s="213"/>
      <c r="C1123" s="213"/>
      <c r="D1123" s="214"/>
      <c r="E1123" s="212"/>
      <c r="F1123" s="214"/>
      <c r="G1123" s="304"/>
      <c r="H1123" s="280"/>
      <c r="I1123" s="296"/>
      <c r="J1123" s="278"/>
      <c r="K1123" s="279"/>
      <c r="L1123" s="280"/>
      <c r="M1123" s="296"/>
      <c r="N1123" s="278"/>
      <c r="O1123" s="279"/>
      <c r="P1123" s="212"/>
      <c r="Q1123" s="213"/>
      <c r="R1123" s="214"/>
    </row>
    <row r="1124" spans="1:18" ht="4.7" customHeight="1" x14ac:dyDescent="0.15">
      <c r="A1124" s="297"/>
      <c r="B1124" s="298"/>
      <c r="C1124" s="298"/>
      <c r="D1124" s="299"/>
      <c r="E1124" s="297"/>
      <c r="F1124" s="299"/>
      <c r="G1124" s="304"/>
      <c r="H1124" s="293"/>
      <c r="I1124" s="283"/>
      <c r="J1124" s="286"/>
      <c r="K1124" s="287"/>
      <c r="L1124" s="293"/>
      <c r="M1124" s="283"/>
      <c r="N1124" s="286"/>
      <c r="O1124" s="287"/>
      <c r="P1124" s="212"/>
      <c r="Q1124" s="213"/>
      <c r="R1124" s="214"/>
    </row>
    <row r="1125" spans="1:18" ht="4.7" customHeight="1" x14ac:dyDescent="0.15">
      <c r="A1125" s="297"/>
      <c r="B1125" s="298"/>
      <c r="C1125" s="298"/>
      <c r="D1125" s="299"/>
      <c r="E1125" s="297"/>
      <c r="F1125" s="299"/>
      <c r="G1125" s="304"/>
      <c r="H1125" s="294"/>
      <c r="I1125" s="284"/>
      <c r="J1125" s="288"/>
      <c r="K1125" s="287"/>
      <c r="L1125" s="294"/>
      <c r="M1125" s="284"/>
      <c r="N1125" s="288"/>
      <c r="O1125" s="287"/>
      <c r="P1125" s="212"/>
      <c r="Q1125" s="213"/>
      <c r="R1125" s="214"/>
    </row>
    <row r="1126" spans="1:18" ht="4.7" customHeight="1" x14ac:dyDescent="0.15">
      <c r="A1126" s="300"/>
      <c r="B1126" s="301"/>
      <c r="C1126" s="301"/>
      <c r="D1126" s="302"/>
      <c r="E1126" s="300"/>
      <c r="F1126" s="302"/>
      <c r="G1126" s="305"/>
      <c r="H1126" s="295"/>
      <c r="I1126" s="285"/>
      <c r="J1126" s="289"/>
      <c r="K1126" s="290"/>
      <c r="L1126" s="295"/>
      <c r="M1126" s="285"/>
      <c r="N1126" s="289"/>
      <c r="O1126" s="290"/>
      <c r="P1126" s="215"/>
      <c r="Q1126" s="216"/>
      <c r="R1126" s="217"/>
    </row>
    <row r="1127" spans="1:18" ht="4.7" customHeight="1" x14ac:dyDescent="0.15">
      <c r="A1127" s="221"/>
      <c r="B1127" s="275"/>
      <c r="C1127" s="275"/>
      <c r="D1127" s="222"/>
      <c r="E1127" s="221"/>
      <c r="F1127" s="222"/>
      <c r="G1127" s="303"/>
      <c r="H1127" s="231"/>
      <c r="I1127" s="267"/>
      <c r="J1127" s="258"/>
      <c r="K1127" s="277"/>
      <c r="L1127" s="231"/>
      <c r="M1127" s="267"/>
      <c r="N1127" s="258"/>
      <c r="O1127" s="277"/>
      <c r="P1127" s="221"/>
      <c r="Q1127" s="275"/>
      <c r="R1127" s="222"/>
    </row>
    <row r="1128" spans="1:18" ht="4.7" customHeight="1" x14ac:dyDescent="0.15">
      <c r="A1128" s="212"/>
      <c r="B1128" s="213"/>
      <c r="C1128" s="213"/>
      <c r="D1128" s="214"/>
      <c r="E1128" s="212"/>
      <c r="F1128" s="214"/>
      <c r="G1128" s="304"/>
      <c r="H1128" s="280"/>
      <c r="I1128" s="296"/>
      <c r="J1128" s="278"/>
      <c r="K1128" s="279"/>
      <c r="L1128" s="280"/>
      <c r="M1128" s="296"/>
      <c r="N1128" s="278"/>
      <c r="O1128" s="279"/>
      <c r="P1128" s="212"/>
      <c r="Q1128" s="213"/>
      <c r="R1128" s="214"/>
    </row>
    <row r="1129" spans="1:18" ht="4.7" customHeight="1" x14ac:dyDescent="0.15">
      <c r="A1129" s="212"/>
      <c r="B1129" s="213"/>
      <c r="C1129" s="213"/>
      <c r="D1129" s="214"/>
      <c r="E1129" s="212"/>
      <c r="F1129" s="214"/>
      <c r="G1129" s="304"/>
      <c r="H1129" s="280"/>
      <c r="I1129" s="296"/>
      <c r="J1129" s="278"/>
      <c r="K1129" s="279"/>
      <c r="L1129" s="280"/>
      <c r="M1129" s="296"/>
      <c r="N1129" s="278"/>
      <c r="O1129" s="279"/>
      <c r="P1129" s="212"/>
      <c r="Q1129" s="213"/>
      <c r="R1129" s="214"/>
    </row>
    <row r="1130" spans="1:18" ht="4.7" customHeight="1" x14ac:dyDescent="0.15">
      <c r="A1130" s="297"/>
      <c r="B1130" s="298"/>
      <c r="C1130" s="298"/>
      <c r="D1130" s="299"/>
      <c r="E1130" s="297"/>
      <c r="F1130" s="299"/>
      <c r="G1130" s="304"/>
      <c r="H1130" s="293"/>
      <c r="I1130" s="283"/>
      <c r="J1130" s="286"/>
      <c r="K1130" s="287"/>
      <c r="L1130" s="293"/>
      <c r="M1130" s="283"/>
      <c r="N1130" s="286"/>
      <c r="O1130" s="287"/>
      <c r="P1130" s="212"/>
      <c r="Q1130" s="213"/>
      <c r="R1130" s="214"/>
    </row>
    <row r="1131" spans="1:18" ht="4.7" customHeight="1" x14ac:dyDescent="0.15">
      <c r="A1131" s="297"/>
      <c r="B1131" s="298"/>
      <c r="C1131" s="298"/>
      <c r="D1131" s="299"/>
      <c r="E1131" s="297"/>
      <c r="F1131" s="299"/>
      <c r="G1131" s="304"/>
      <c r="H1131" s="294"/>
      <c r="I1131" s="284"/>
      <c r="J1131" s="288"/>
      <c r="K1131" s="287"/>
      <c r="L1131" s="294"/>
      <c r="M1131" s="284"/>
      <c r="N1131" s="288"/>
      <c r="O1131" s="287"/>
      <c r="P1131" s="212"/>
      <c r="Q1131" s="213"/>
      <c r="R1131" s="214"/>
    </row>
    <row r="1132" spans="1:18" ht="4.7" customHeight="1" x14ac:dyDescent="0.15">
      <c r="A1132" s="300"/>
      <c r="B1132" s="301"/>
      <c r="C1132" s="301"/>
      <c r="D1132" s="302"/>
      <c r="E1132" s="300"/>
      <c r="F1132" s="302"/>
      <c r="G1132" s="305"/>
      <c r="H1132" s="295"/>
      <c r="I1132" s="285"/>
      <c r="J1132" s="289"/>
      <c r="K1132" s="290"/>
      <c r="L1132" s="295"/>
      <c r="M1132" s="285"/>
      <c r="N1132" s="289"/>
      <c r="O1132" s="290"/>
      <c r="P1132" s="215"/>
      <c r="Q1132" s="216"/>
      <c r="R1132" s="217"/>
    </row>
    <row r="1133" spans="1:18" ht="4.7" customHeight="1" x14ac:dyDescent="0.15">
      <c r="A1133" s="221"/>
      <c r="B1133" s="275"/>
      <c r="C1133" s="275"/>
      <c r="D1133" s="222"/>
      <c r="E1133" s="221"/>
      <c r="F1133" s="222"/>
      <c r="G1133" s="303"/>
      <c r="H1133" s="231"/>
      <c r="I1133" s="267"/>
      <c r="J1133" s="258"/>
      <c r="K1133" s="277"/>
      <c r="L1133" s="231"/>
      <c r="M1133" s="267"/>
      <c r="N1133" s="258"/>
      <c r="O1133" s="277"/>
      <c r="P1133" s="221"/>
      <c r="Q1133" s="275"/>
      <c r="R1133" s="222"/>
    </row>
    <row r="1134" spans="1:18" ht="4.7" customHeight="1" x14ac:dyDescent="0.15">
      <c r="A1134" s="212"/>
      <c r="B1134" s="213"/>
      <c r="C1134" s="213"/>
      <c r="D1134" s="214"/>
      <c r="E1134" s="212"/>
      <c r="F1134" s="214"/>
      <c r="G1134" s="304"/>
      <c r="H1134" s="280"/>
      <c r="I1134" s="296"/>
      <c r="J1134" s="278"/>
      <c r="K1134" s="279"/>
      <c r="L1134" s="280"/>
      <c r="M1134" s="296"/>
      <c r="N1134" s="278"/>
      <c r="O1134" s="279"/>
      <c r="P1134" s="212"/>
      <c r="Q1134" s="213"/>
      <c r="R1134" s="214"/>
    </row>
    <row r="1135" spans="1:18" ht="4.7" customHeight="1" x14ac:dyDescent="0.15">
      <c r="A1135" s="212"/>
      <c r="B1135" s="213"/>
      <c r="C1135" s="213"/>
      <c r="D1135" s="214"/>
      <c r="E1135" s="212"/>
      <c r="F1135" s="214"/>
      <c r="G1135" s="304"/>
      <c r="H1135" s="280"/>
      <c r="I1135" s="296"/>
      <c r="J1135" s="278"/>
      <c r="K1135" s="279"/>
      <c r="L1135" s="280"/>
      <c r="M1135" s="296"/>
      <c r="N1135" s="278"/>
      <c r="O1135" s="279"/>
      <c r="P1135" s="212"/>
      <c r="Q1135" s="213"/>
      <c r="R1135" s="214"/>
    </row>
    <row r="1136" spans="1:18" ht="4.7" customHeight="1" x14ac:dyDescent="0.15">
      <c r="A1136" s="297"/>
      <c r="B1136" s="298"/>
      <c r="C1136" s="298"/>
      <c r="D1136" s="299"/>
      <c r="E1136" s="297"/>
      <c r="F1136" s="299"/>
      <c r="G1136" s="304"/>
      <c r="H1136" s="293"/>
      <c r="I1136" s="283"/>
      <c r="J1136" s="286"/>
      <c r="K1136" s="287"/>
      <c r="L1136" s="293"/>
      <c r="M1136" s="283"/>
      <c r="N1136" s="286"/>
      <c r="O1136" s="287"/>
      <c r="P1136" s="212"/>
      <c r="Q1136" s="213"/>
      <c r="R1136" s="214"/>
    </row>
    <row r="1137" spans="1:18" ht="4.7" customHeight="1" x14ac:dyDescent="0.15">
      <c r="A1137" s="297"/>
      <c r="B1137" s="298"/>
      <c r="C1137" s="298"/>
      <c r="D1137" s="299"/>
      <c r="E1137" s="297"/>
      <c r="F1137" s="299"/>
      <c r="G1137" s="304"/>
      <c r="H1137" s="294"/>
      <c r="I1137" s="284"/>
      <c r="J1137" s="288"/>
      <c r="K1137" s="287"/>
      <c r="L1137" s="294"/>
      <c r="M1137" s="284"/>
      <c r="N1137" s="288"/>
      <c r="O1137" s="287"/>
      <c r="P1137" s="212"/>
      <c r="Q1137" s="213"/>
      <c r="R1137" s="214"/>
    </row>
    <row r="1138" spans="1:18" ht="4.7" customHeight="1" x14ac:dyDescent="0.15">
      <c r="A1138" s="300"/>
      <c r="B1138" s="301"/>
      <c r="C1138" s="301"/>
      <c r="D1138" s="302"/>
      <c r="E1138" s="300"/>
      <c r="F1138" s="302"/>
      <c r="G1138" s="305"/>
      <c r="H1138" s="295"/>
      <c r="I1138" s="285"/>
      <c r="J1138" s="289"/>
      <c r="K1138" s="290"/>
      <c r="L1138" s="295"/>
      <c r="M1138" s="285"/>
      <c r="N1138" s="289"/>
      <c r="O1138" s="290"/>
      <c r="P1138" s="215"/>
      <c r="Q1138" s="216"/>
      <c r="R1138" s="217"/>
    </row>
    <row r="1139" spans="1:18" ht="4.7" customHeight="1" x14ac:dyDescent="0.15">
      <c r="A1139" s="221"/>
      <c r="B1139" s="275"/>
      <c r="C1139" s="275"/>
      <c r="D1139" s="222"/>
      <c r="E1139" s="221"/>
      <c r="F1139" s="222"/>
      <c r="G1139" s="303" t="s">
        <v>105</v>
      </c>
      <c r="H1139" s="231"/>
      <c r="I1139" s="267"/>
      <c r="J1139" s="258"/>
      <c r="K1139" s="277"/>
      <c r="L1139" s="231"/>
      <c r="M1139" s="267"/>
      <c r="N1139" s="258"/>
      <c r="O1139" s="277"/>
      <c r="P1139" s="221"/>
      <c r="Q1139" s="275"/>
      <c r="R1139" s="222"/>
    </row>
    <row r="1140" spans="1:18" ht="4.7" customHeight="1" x14ac:dyDescent="0.15">
      <c r="A1140" s="212"/>
      <c r="B1140" s="213"/>
      <c r="C1140" s="213"/>
      <c r="D1140" s="214"/>
      <c r="E1140" s="212"/>
      <c r="F1140" s="214"/>
      <c r="G1140" s="304"/>
      <c r="H1140" s="280"/>
      <c r="I1140" s="296"/>
      <c r="J1140" s="278"/>
      <c r="K1140" s="279"/>
      <c r="L1140" s="280"/>
      <c r="M1140" s="296"/>
      <c r="N1140" s="278"/>
      <c r="O1140" s="279"/>
      <c r="P1140" s="212"/>
      <c r="Q1140" s="213"/>
      <c r="R1140" s="214"/>
    </row>
    <row r="1141" spans="1:18" ht="4.7" customHeight="1" x14ac:dyDescent="0.15">
      <c r="A1141" s="212"/>
      <c r="B1141" s="213"/>
      <c r="C1141" s="213"/>
      <c r="D1141" s="214"/>
      <c r="E1141" s="212"/>
      <c r="F1141" s="214"/>
      <c r="G1141" s="304"/>
      <c r="H1141" s="280"/>
      <c r="I1141" s="296"/>
      <c r="J1141" s="278"/>
      <c r="K1141" s="279"/>
      <c r="L1141" s="280"/>
      <c r="M1141" s="296"/>
      <c r="N1141" s="278"/>
      <c r="O1141" s="279"/>
      <c r="P1141" s="212"/>
      <c r="Q1141" s="213"/>
      <c r="R1141" s="214"/>
    </row>
    <row r="1142" spans="1:18" ht="4.7" customHeight="1" x14ac:dyDescent="0.15">
      <c r="A1142" s="297" t="s">
        <v>195</v>
      </c>
      <c r="B1142" s="298"/>
      <c r="C1142" s="298"/>
      <c r="D1142" s="299"/>
      <c r="E1142" s="297"/>
      <c r="F1142" s="299"/>
      <c r="G1142" s="304"/>
      <c r="H1142" s="293">
        <v>10</v>
      </c>
      <c r="I1142" s="283" t="s">
        <v>196</v>
      </c>
      <c r="J1142" s="286"/>
      <c r="K1142" s="287"/>
      <c r="L1142" s="293"/>
      <c r="M1142" s="283"/>
      <c r="N1142" s="286"/>
      <c r="O1142" s="287"/>
      <c r="P1142" s="212"/>
      <c r="Q1142" s="213"/>
      <c r="R1142" s="214"/>
    </row>
    <row r="1143" spans="1:18" ht="4.7" customHeight="1" x14ac:dyDescent="0.15">
      <c r="A1143" s="297"/>
      <c r="B1143" s="298"/>
      <c r="C1143" s="298"/>
      <c r="D1143" s="299"/>
      <c r="E1143" s="297"/>
      <c r="F1143" s="299"/>
      <c r="G1143" s="304"/>
      <c r="H1143" s="294"/>
      <c r="I1143" s="284"/>
      <c r="J1143" s="288"/>
      <c r="K1143" s="287"/>
      <c r="L1143" s="294"/>
      <c r="M1143" s="284"/>
      <c r="N1143" s="288"/>
      <c r="O1143" s="287"/>
      <c r="P1143" s="212"/>
      <c r="Q1143" s="213"/>
      <c r="R1143" s="214"/>
    </row>
    <row r="1144" spans="1:18" ht="4.7" customHeight="1" x14ac:dyDescent="0.15">
      <c r="A1144" s="300"/>
      <c r="B1144" s="301"/>
      <c r="C1144" s="301"/>
      <c r="D1144" s="302"/>
      <c r="E1144" s="300"/>
      <c r="F1144" s="302"/>
      <c r="G1144" s="305"/>
      <c r="H1144" s="295"/>
      <c r="I1144" s="285"/>
      <c r="J1144" s="289"/>
      <c r="K1144" s="290"/>
      <c r="L1144" s="295"/>
      <c r="M1144" s="285"/>
      <c r="N1144" s="289"/>
      <c r="O1144" s="290"/>
      <c r="P1144" s="215"/>
      <c r="Q1144" s="216"/>
      <c r="R1144" s="217"/>
    </row>
    <row r="1145" spans="1:18" ht="4.7" customHeight="1" x14ac:dyDescent="0.15">
      <c r="A1145" s="221"/>
      <c r="B1145" s="275"/>
      <c r="C1145" s="275"/>
      <c r="D1145" s="222"/>
      <c r="E1145" s="221"/>
      <c r="F1145" s="222"/>
      <c r="G1145" s="303" t="s">
        <v>105</v>
      </c>
      <c r="H1145" s="231"/>
      <c r="I1145" s="267"/>
      <c r="J1145" s="258"/>
      <c r="K1145" s="277"/>
      <c r="L1145" s="231"/>
      <c r="M1145" s="267"/>
      <c r="N1145" s="258"/>
      <c r="O1145" s="277"/>
      <c r="P1145" s="221"/>
      <c r="Q1145" s="275"/>
      <c r="R1145" s="222"/>
    </row>
    <row r="1146" spans="1:18" ht="4.7" customHeight="1" x14ac:dyDescent="0.15">
      <c r="A1146" s="212"/>
      <c r="B1146" s="213"/>
      <c r="C1146" s="213"/>
      <c r="D1146" s="214"/>
      <c r="E1146" s="212"/>
      <c r="F1146" s="214"/>
      <c r="G1146" s="304"/>
      <c r="H1146" s="280"/>
      <c r="I1146" s="296"/>
      <c r="J1146" s="278"/>
      <c r="K1146" s="279"/>
      <c r="L1146" s="280"/>
      <c r="M1146" s="296"/>
      <c r="N1146" s="278"/>
      <c r="O1146" s="279"/>
      <c r="P1146" s="212"/>
      <c r="Q1146" s="213"/>
      <c r="R1146" s="214"/>
    </row>
    <row r="1147" spans="1:18" ht="4.7" customHeight="1" x14ac:dyDescent="0.15">
      <c r="A1147" s="212"/>
      <c r="B1147" s="213"/>
      <c r="C1147" s="213"/>
      <c r="D1147" s="214"/>
      <c r="E1147" s="212"/>
      <c r="F1147" s="214"/>
      <c r="G1147" s="304"/>
      <c r="H1147" s="280"/>
      <c r="I1147" s="296"/>
      <c r="J1147" s="278"/>
      <c r="K1147" s="279"/>
      <c r="L1147" s="280"/>
      <c r="M1147" s="296"/>
      <c r="N1147" s="278"/>
      <c r="O1147" s="279"/>
      <c r="P1147" s="212"/>
      <c r="Q1147" s="213"/>
      <c r="R1147" s="214"/>
    </row>
    <row r="1148" spans="1:18" ht="4.7" customHeight="1" x14ac:dyDescent="0.15">
      <c r="A1148" s="297" t="s">
        <v>197</v>
      </c>
      <c r="B1148" s="298"/>
      <c r="C1148" s="298"/>
      <c r="D1148" s="299"/>
      <c r="E1148" s="297"/>
      <c r="F1148" s="299"/>
      <c r="G1148" s="304"/>
      <c r="H1148" s="293">
        <v>1</v>
      </c>
      <c r="I1148" s="283" t="s">
        <v>196</v>
      </c>
      <c r="J1148" s="286"/>
      <c r="K1148" s="287"/>
      <c r="L1148" s="293"/>
      <c r="M1148" s="283"/>
      <c r="N1148" s="286"/>
      <c r="O1148" s="287"/>
      <c r="P1148" s="212"/>
      <c r="Q1148" s="213"/>
      <c r="R1148" s="214"/>
    </row>
    <row r="1149" spans="1:18" ht="4.7" customHeight="1" x14ac:dyDescent="0.15">
      <c r="A1149" s="297"/>
      <c r="B1149" s="298"/>
      <c r="C1149" s="298"/>
      <c r="D1149" s="299"/>
      <c r="E1149" s="297"/>
      <c r="F1149" s="299"/>
      <c r="G1149" s="304"/>
      <c r="H1149" s="294"/>
      <c r="I1149" s="284"/>
      <c r="J1149" s="288"/>
      <c r="K1149" s="287"/>
      <c r="L1149" s="294"/>
      <c r="M1149" s="284"/>
      <c r="N1149" s="288"/>
      <c r="O1149" s="287"/>
      <c r="P1149" s="212"/>
      <c r="Q1149" s="213"/>
      <c r="R1149" s="214"/>
    </row>
    <row r="1150" spans="1:18" ht="4.7" customHeight="1" x14ac:dyDescent="0.15">
      <c r="A1150" s="300"/>
      <c r="B1150" s="301"/>
      <c r="C1150" s="301"/>
      <c r="D1150" s="302"/>
      <c r="E1150" s="300"/>
      <c r="F1150" s="302"/>
      <c r="G1150" s="305"/>
      <c r="H1150" s="295"/>
      <c r="I1150" s="285"/>
      <c r="J1150" s="289"/>
      <c r="K1150" s="290"/>
      <c r="L1150" s="295"/>
      <c r="M1150" s="285"/>
      <c r="N1150" s="289"/>
      <c r="O1150" s="290"/>
      <c r="P1150" s="215"/>
      <c r="Q1150" s="216"/>
      <c r="R1150" s="217"/>
    </row>
    <row r="1153" spans="1:18" ht="31.5" customHeight="1" x14ac:dyDescent="0.15">
      <c r="P1153" s="94" t="s">
        <v>102</v>
      </c>
      <c r="Q1153" s="74"/>
      <c r="R1153" s="74"/>
    </row>
    <row r="1154" spans="1:18" s="29" customFormat="1" ht="8.1" customHeight="1" x14ac:dyDescent="0.15">
      <c r="A1154" s="26"/>
      <c r="B1154" s="27"/>
      <c r="C1154" s="27"/>
      <c r="D1154" s="27"/>
      <c r="E1154" s="27"/>
      <c r="F1154" s="27"/>
      <c r="G1154" s="27"/>
      <c r="H1154" s="27"/>
      <c r="I1154" s="27"/>
      <c r="J1154" s="27"/>
      <c r="K1154" s="27"/>
      <c r="L1154" s="27"/>
      <c r="M1154" s="27"/>
      <c r="N1154" s="27"/>
      <c r="O1154" s="27"/>
      <c r="P1154" s="27"/>
      <c r="Q1154" s="27"/>
      <c r="R1154" s="28"/>
    </row>
    <row r="1155" spans="1:18" s="29" customFormat="1" ht="14.1" customHeight="1" x14ac:dyDescent="0.15">
      <c r="A1155" s="33"/>
      <c r="D1155" s="306" t="s">
        <v>64</v>
      </c>
      <c r="E1155" s="199"/>
      <c r="F1155" s="199"/>
      <c r="G1155" s="61"/>
      <c r="H1155" s="29" t="s">
        <v>183</v>
      </c>
      <c r="I1155" s="38"/>
      <c r="J1155" s="38"/>
      <c r="K1155" s="29" t="s">
        <v>184</v>
      </c>
      <c r="R1155" s="31"/>
    </row>
    <row r="1156" spans="1:18" s="29" customFormat="1" ht="14.1" customHeight="1" x14ac:dyDescent="0.15">
      <c r="A1156" s="64" t="s">
        <v>11</v>
      </c>
      <c r="B1156" s="37" t="s">
        <v>235</v>
      </c>
      <c r="C1156" s="65" t="s">
        <v>12</v>
      </c>
      <c r="D1156" s="199"/>
      <c r="E1156" s="199"/>
      <c r="F1156" s="199"/>
      <c r="G1156" s="61"/>
      <c r="O1156" s="63">
        <v>1</v>
      </c>
      <c r="P1156" s="32" t="s">
        <v>165</v>
      </c>
      <c r="Q1156" s="32" t="s">
        <v>2</v>
      </c>
      <c r="R1156" s="31"/>
    </row>
    <row r="1157" spans="1:18" s="29" customFormat="1" ht="14.1" customHeight="1" x14ac:dyDescent="0.25">
      <c r="A1157" s="33"/>
      <c r="D1157" s="199"/>
      <c r="E1157" s="199"/>
      <c r="F1157" s="199"/>
      <c r="G1157" s="62"/>
      <c r="H1157" s="29" t="s">
        <v>79</v>
      </c>
      <c r="I1157" s="38"/>
      <c r="J1157" s="38"/>
      <c r="K1157" s="29" t="s">
        <v>79</v>
      </c>
      <c r="O1157" s="174" t="s">
        <v>39</v>
      </c>
      <c r="P1157" s="174"/>
      <c r="Q1157" s="174"/>
      <c r="R1157" s="31"/>
    </row>
    <row r="1158" spans="1:18" s="29" customFormat="1" ht="8.1" customHeight="1" x14ac:dyDescent="0.15">
      <c r="A1158" s="34"/>
      <c r="B1158" s="35"/>
      <c r="C1158" s="35"/>
      <c r="D1158" s="35"/>
      <c r="E1158" s="35"/>
      <c r="F1158" s="35"/>
      <c r="G1158" s="35"/>
      <c r="H1158" s="35"/>
      <c r="I1158" s="35"/>
      <c r="J1158" s="35"/>
      <c r="K1158" s="35"/>
      <c r="L1158" s="35"/>
      <c r="M1158" s="35"/>
      <c r="N1158" s="35"/>
      <c r="O1158" s="35"/>
      <c r="P1158" s="35"/>
      <c r="Q1158" s="35"/>
      <c r="R1158" s="36"/>
    </row>
    <row r="1159" spans="1:18" ht="14.1" customHeight="1" x14ac:dyDescent="0.15">
      <c r="A1159" s="125" t="s">
        <v>22</v>
      </c>
      <c r="B1159" s="121"/>
      <c r="C1159" s="121"/>
      <c r="D1159" s="122"/>
      <c r="E1159" s="276" t="s">
        <v>63</v>
      </c>
      <c r="F1159" s="122"/>
      <c r="G1159" s="206" t="s">
        <v>73</v>
      </c>
      <c r="H1159" s="125" t="s">
        <v>66</v>
      </c>
      <c r="I1159" s="121"/>
      <c r="J1159" s="121"/>
      <c r="K1159" s="122"/>
      <c r="L1159" s="125" t="s">
        <v>67</v>
      </c>
      <c r="M1159" s="121"/>
      <c r="N1159" s="121"/>
      <c r="O1159" s="122"/>
      <c r="P1159" s="125" t="s">
        <v>29</v>
      </c>
      <c r="Q1159" s="121"/>
      <c r="R1159" s="310"/>
    </row>
    <row r="1160" spans="1:18" ht="14.1" customHeight="1" x14ac:dyDescent="0.15">
      <c r="A1160" s="202"/>
      <c r="B1160" s="176"/>
      <c r="C1160" s="176"/>
      <c r="D1160" s="190"/>
      <c r="E1160" s="202"/>
      <c r="F1160" s="190"/>
      <c r="G1160" s="207"/>
      <c r="H1160" s="307"/>
      <c r="I1160" s="308"/>
      <c r="J1160" s="308"/>
      <c r="K1160" s="309"/>
      <c r="L1160" s="307"/>
      <c r="M1160" s="308"/>
      <c r="N1160" s="308"/>
      <c r="O1160" s="309"/>
      <c r="P1160" s="202"/>
      <c r="Q1160" s="176"/>
      <c r="R1160" s="311"/>
    </row>
    <row r="1161" spans="1:18" ht="14.1" customHeight="1" x14ac:dyDescent="0.15">
      <c r="A1161" s="202"/>
      <c r="B1161" s="176"/>
      <c r="C1161" s="176"/>
      <c r="D1161" s="190"/>
      <c r="E1161" s="202"/>
      <c r="F1161" s="190"/>
      <c r="G1161" s="207"/>
      <c r="H1161" s="206" t="s">
        <v>65</v>
      </c>
      <c r="I1161" s="206" t="s">
        <v>24</v>
      </c>
      <c r="J1161" s="206" t="s">
        <v>68</v>
      </c>
      <c r="K1161" s="282"/>
      <c r="L1161" s="206" t="s">
        <v>65</v>
      </c>
      <c r="M1161" s="206" t="s">
        <v>24</v>
      </c>
      <c r="N1161" s="206" t="s">
        <v>68</v>
      </c>
      <c r="O1161" s="282"/>
      <c r="P1161" s="202"/>
      <c r="Q1161" s="176"/>
      <c r="R1161" s="311"/>
    </row>
    <row r="1162" spans="1:18" ht="14.1" customHeight="1" x14ac:dyDescent="0.15">
      <c r="A1162" s="202"/>
      <c r="B1162" s="176"/>
      <c r="C1162" s="176"/>
      <c r="D1162" s="190"/>
      <c r="E1162" s="202"/>
      <c r="F1162" s="190"/>
      <c r="G1162" s="207"/>
      <c r="H1162" s="281"/>
      <c r="I1162" s="281"/>
      <c r="J1162" s="281"/>
      <c r="K1162" s="281"/>
      <c r="L1162" s="281"/>
      <c r="M1162" s="281"/>
      <c r="N1162" s="281"/>
      <c r="O1162" s="281"/>
      <c r="P1162" s="312"/>
      <c r="Q1162" s="313"/>
      <c r="R1162" s="311"/>
    </row>
    <row r="1163" spans="1:18" ht="4.7" customHeight="1" x14ac:dyDescent="0.15">
      <c r="A1163" s="221"/>
      <c r="B1163" s="275"/>
      <c r="C1163" s="275"/>
      <c r="D1163" s="222"/>
      <c r="E1163" s="221"/>
      <c r="F1163" s="222"/>
      <c r="G1163" s="303" t="s">
        <v>212</v>
      </c>
      <c r="H1163" s="231"/>
      <c r="I1163" s="267"/>
      <c r="J1163" s="258"/>
      <c r="K1163" s="277"/>
      <c r="L1163" s="231"/>
      <c r="M1163" s="267"/>
      <c r="N1163" s="258"/>
      <c r="O1163" s="277"/>
      <c r="P1163" s="221"/>
      <c r="Q1163" s="275"/>
      <c r="R1163" s="222"/>
    </row>
    <row r="1164" spans="1:18" ht="4.7" customHeight="1" x14ac:dyDescent="0.15">
      <c r="A1164" s="212"/>
      <c r="B1164" s="213"/>
      <c r="C1164" s="213"/>
      <c r="D1164" s="214"/>
      <c r="E1164" s="212"/>
      <c r="F1164" s="214"/>
      <c r="G1164" s="304"/>
      <c r="H1164" s="280"/>
      <c r="I1164" s="296"/>
      <c r="J1164" s="278"/>
      <c r="K1164" s="279"/>
      <c r="L1164" s="280"/>
      <c r="M1164" s="296"/>
      <c r="N1164" s="278"/>
      <c r="O1164" s="279"/>
      <c r="P1164" s="212"/>
      <c r="Q1164" s="213"/>
      <c r="R1164" s="214"/>
    </row>
    <row r="1165" spans="1:18" ht="4.7" customHeight="1" x14ac:dyDescent="0.15">
      <c r="A1165" s="212"/>
      <c r="B1165" s="213"/>
      <c r="C1165" s="213"/>
      <c r="D1165" s="214"/>
      <c r="E1165" s="212"/>
      <c r="F1165" s="214"/>
      <c r="G1165" s="304"/>
      <c r="H1165" s="280"/>
      <c r="I1165" s="296"/>
      <c r="J1165" s="278"/>
      <c r="K1165" s="279"/>
      <c r="L1165" s="280"/>
      <c r="M1165" s="296"/>
      <c r="N1165" s="278"/>
      <c r="O1165" s="279"/>
      <c r="P1165" s="212"/>
      <c r="Q1165" s="213"/>
      <c r="R1165" s="214"/>
    </row>
    <row r="1166" spans="1:18" ht="4.7" customHeight="1" x14ac:dyDescent="0.15">
      <c r="A1166" s="297" t="s">
        <v>236</v>
      </c>
      <c r="B1166" s="298"/>
      <c r="C1166" s="298"/>
      <c r="D1166" s="299"/>
      <c r="E1166" s="297"/>
      <c r="F1166" s="299"/>
      <c r="G1166" s="304"/>
      <c r="H1166" s="293"/>
      <c r="I1166" s="283"/>
      <c r="J1166" s="286"/>
      <c r="K1166" s="287"/>
      <c r="L1166" s="293"/>
      <c r="M1166" s="283"/>
      <c r="N1166" s="286"/>
      <c r="O1166" s="287"/>
      <c r="P1166" s="212"/>
      <c r="Q1166" s="213"/>
      <c r="R1166" s="214"/>
    </row>
    <row r="1167" spans="1:18" ht="4.7" customHeight="1" x14ac:dyDescent="0.15">
      <c r="A1167" s="297"/>
      <c r="B1167" s="298"/>
      <c r="C1167" s="298"/>
      <c r="D1167" s="299"/>
      <c r="E1167" s="297"/>
      <c r="F1167" s="299"/>
      <c r="G1167" s="304"/>
      <c r="H1167" s="294"/>
      <c r="I1167" s="291"/>
      <c r="J1167" s="288"/>
      <c r="K1167" s="287"/>
      <c r="L1167" s="294"/>
      <c r="M1167" s="284"/>
      <c r="N1167" s="288"/>
      <c r="O1167" s="287"/>
      <c r="P1167" s="212"/>
      <c r="Q1167" s="213"/>
      <c r="R1167" s="214"/>
    </row>
    <row r="1168" spans="1:18" ht="4.7" customHeight="1" x14ac:dyDescent="0.15">
      <c r="A1168" s="300"/>
      <c r="B1168" s="301"/>
      <c r="C1168" s="301"/>
      <c r="D1168" s="302"/>
      <c r="E1168" s="300"/>
      <c r="F1168" s="302"/>
      <c r="G1168" s="305"/>
      <c r="H1168" s="295"/>
      <c r="I1168" s="292"/>
      <c r="J1168" s="289"/>
      <c r="K1168" s="290"/>
      <c r="L1168" s="295"/>
      <c r="M1168" s="285"/>
      <c r="N1168" s="289"/>
      <c r="O1168" s="290"/>
      <c r="P1168" s="215"/>
      <c r="Q1168" s="216"/>
      <c r="R1168" s="217"/>
    </row>
    <row r="1169" spans="1:18" ht="4.7" customHeight="1" x14ac:dyDescent="0.15">
      <c r="A1169" s="221"/>
      <c r="B1169" s="275"/>
      <c r="C1169" s="275"/>
      <c r="D1169" s="222"/>
      <c r="E1169" s="221"/>
      <c r="F1169" s="222"/>
      <c r="G1169" s="303" t="s">
        <v>212</v>
      </c>
      <c r="H1169" s="231"/>
      <c r="I1169" s="267"/>
      <c r="J1169" s="258"/>
      <c r="K1169" s="277"/>
      <c r="L1169" s="231"/>
      <c r="M1169" s="267"/>
      <c r="N1169" s="258"/>
      <c r="O1169" s="277"/>
      <c r="P1169" s="221"/>
      <c r="Q1169" s="275"/>
      <c r="R1169" s="222"/>
    </row>
    <row r="1170" spans="1:18" ht="4.7" customHeight="1" x14ac:dyDescent="0.15">
      <c r="A1170" s="212"/>
      <c r="B1170" s="213"/>
      <c r="C1170" s="213"/>
      <c r="D1170" s="214"/>
      <c r="E1170" s="212"/>
      <c r="F1170" s="214"/>
      <c r="G1170" s="304"/>
      <c r="H1170" s="280"/>
      <c r="I1170" s="296"/>
      <c r="J1170" s="278"/>
      <c r="K1170" s="279"/>
      <c r="L1170" s="280"/>
      <c r="M1170" s="296"/>
      <c r="N1170" s="278"/>
      <c r="O1170" s="279"/>
      <c r="P1170" s="212"/>
      <c r="Q1170" s="213"/>
      <c r="R1170" s="214"/>
    </row>
    <row r="1171" spans="1:18" ht="4.7" customHeight="1" x14ac:dyDescent="0.15">
      <c r="A1171" s="212"/>
      <c r="B1171" s="213"/>
      <c r="C1171" s="213"/>
      <c r="D1171" s="214"/>
      <c r="E1171" s="212"/>
      <c r="F1171" s="214"/>
      <c r="G1171" s="304"/>
      <c r="H1171" s="280"/>
      <c r="I1171" s="296"/>
      <c r="J1171" s="278"/>
      <c r="K1171" s="279"/>
      <c r="L1171" s="280"/>
      <c r="M1171" s="296"/>
      <c r="N1171" s="278"/>
      <c r="O1171" s="279"/>
      <c r="P1171" s="212"/>
      <c r="Q1171" s="213"/>
      <c r="R1171" s="214"/>
    </row>
    <row r="1172" spans="1:18" ht="4.7" customHeight="1" x14ac:dyDescent="0.15">
      <c r="A1172" s="297" t="s">
        <v>213</v>
      </c>
      <c r="B1172" s="298"/>
      <c r="C1172" s="298"/>
      <c r="D1172" s="299"/>
      <c r="E1172" s="297"/>
      <c r="F1172" s="299"/>
      <c r="G1172" s="304"/>
      <c r="H1172" s="293"/>
      <c r="I1172" s="283"/>
      <c r="J1172" s="286"/>
      <c r="K1172" s="287"/>
      <c r="L1172" s="293"/>
      <c r="M1172" s="283"/>
      <c r="N1172" s="286"/>
      <c r="O1172" s="287"/>
      <c r="P1172" s="212"/>
      <c r="Q1172" s="213"/>
      <c r="R1172" s="214"/>
    </row>
    <row r="1173" spans="1:18" ht="4.7" customHeight="1" x14ac:dyDescent="0.15">
      <c r="A1173" s="297"/>
      <c r="B1173" s="298"/>
      <c r="C1173" s="298"/>
      <c r="D1173" s="299"/>
      <c r="E1173" s="297"/>
      <c r="F1173" s="299"/>
      <c r="G1173" s="304"/>
      <c r="H1173" s="294"/>
      <c r="I1173" s="284"/>
      <c r="J1173" s="288"/>
      <c r="K1173" s="287"/>
      <c r="L1173" s="294"/>
      <c r="M1173" s="284"/>
      <c r="N1173" s="288"/>
      <c r="O1173" s="287"/>
      <c r="P1173" s="212"/>
      <c r="Q1173" s="213"/>
      <c r="R1173" s="214"/>
    </row>
    <row r="1174" spans="1:18" ht="4.7" customHeight="1" x14ac:dyDescent="0.15">
      <c r="A1174" s="300"/>
      <c r="B1174" s="301"/>
      <c r="C1174" s="301"/>
      <c r="D1174" s="302"/>
      <c r="E1174" s="300"/>
      <c r="F1174" s="302"/>
      <c r="G1174" s="305"/>
      <c r="H1174" s="295"/>
      <c r="I1174" s="285"/>
      <c r="J1174" s="289"/>
      <c r="K1174" s="290"/>
      <c r="L1174" s="295"/>
      <c r="M1174" s="285"/>
      <c r="N1174" s="289"/>
      <c r="O1174" s="290"/>
      <c r="P1174" s="215"/>
      <c r="Q1174" s="216"/>
      <c r="R1174" s="217"/>
    </row>
    <row r="1175" spans="1:18" ht="4.7" customHeight="1" x14ac:dyDescent="0.15">
      <c r="A1175" s="221"/>
      <c r="B1175" s="275"/>
      <c r="C1175" s="275"/>
      <c r="D1175" s="222"/>
      <c r="E1175" s="221"/>
      <c r="F1175" s="222"/>
      <c r="G1175" s="303" t="s">
        <v>123</v>
      </c>
      <c r="H1175" s="231"/>
      <c r="I1175" s="267"/>
      <c r="J1175" s="258"/>
      <c r="K1175" s="277"/>
      <c r="L1175" s="231"/>
      <c r="M1175" s="267"/>
      <c r="N1175" s="258"/>
      <c r="O1175" s="277"/>
      <c r="P1175" s="221"/>
      <c r="Q1175" s="275"/>
      <c r="R1175" s="222"/>
    </row>
    <row r="1176" spans="1:18" ht="4.7" customHeight="1" x14ac:dyDescent="0.15">
      <c r="A1176" s="212"/>
      <c r="B1176" s="213"/>
      <c r="C1176" s="213"/>
      <c r="D1176" s="214"/>
      <c r="E1176" s="212"/>
      <c r="F1176" s="214"/>
      <c r="G1176" s="304"/>
      <c r="H1176" s="280"/>
      <c r="I1176" s="296"/>
      <c r="J1176" s="278"/>
      <c r="K1176" s="279"/>
      <c r="L1176" s="280"/>
      <c r="M1176" s="296"/>
      <c r="N1176" s="278"/>
      <c r="O1176" s="279"/>
      <c r="P1176" s="212"/>
      <c r="Q1176" s="213"/>
      <c r="R1176" s="214"/>
    </row>
    <row r="1177" spans="1:18" ht="4.7" customHeight="1" x14ac:dyDescent="0.15">
      <c r="A1177" s="212"/>
      <c r="B1177" s="213"/>
      <c r="C1177" s="213"/>
      <c r="D1177" s="214"/>
      <c r="E1177" s="212"/>
      <c r="F1177" s="214"/>
      <c r="G1177" s="304"/>
      <c r="H1177" s="280"/>
      <c r="I1177" s="296"/>
      <c r="J1177" s="278"/>
      <c r="K1177" s="279"/>
      <c r="L1177" s="280"/>
      <c r="M1177" s="296"/>
      <c r="N1177" s="278"/>
      <c r="O1177" s="279"/>
      <c r="P1177" s="212"/>
      <c r="Q1177" s="213"/>
      <c r="R1177" s="214"/>
    </row>
    <row r="1178" spans="1:18" ht="4.7" customHeight="1" x14ac:dyDescent="0.15">
      <c r="A1178" s="297" t="s">
        <v>194</v>
      </c>
      <c r="B1178" s="298"/>
      <c r="C1178" s="298"/>
      <c r="D1178" s="299"/>
      <c r="E1178" s="297"/>
      <c r="F1178" s="299"/>
      <c r="G1178" s="304"/>
      <c r="H1178" s="293">
        <v>1</v>
      </c>
      <c r="I1178" s="283"/>
      <c r="J1178" s="286"/>
      <c r="K1178" s="287"/>
      <c r="L1178" s="293"/>
      <c r="M1178" s="283"/>
      <c r="N1178" s="286"/>
      <c r="O1178" s="287"/>
      <c r="P1178" s="212"/>
      <c r="Q1178" s="213"/>
      <c r="R1178" s="214"/>
    </row>
    <row r="1179" spans="1:18" ht="4.7" customHeight="1" x14ac:dyDescent="0.15">
      <c r="A1179" s="297"/>
      <c r="B1179" s="298"/>
      <c r="C1179" s="298"/>
      <c r="D1179" s="299"/>
      <c r="E1179" s="297"/>
      <c r="F1179" s="299"/>
      <c r="G1179" s="304"/>
      <c r="H1179" s="294"/>
      <c r="I1179" s="284"/>
      <c r="J1179" s="288"/>
      <c r="K1179" s="287"/>
      <c r="L1179" s="294"/>
      <c r="M1179" s="284"/>
      <c r="N1179" s="288"/>
      <c r="O1179" s="287"/>
      <c r="P1179" s="212"/>
      <c r="Q1179" s="213"/>
      <c r="R1179" s="214"/>
    </row>
    <row r="1180" spans="1:18" ht="4.7" customHeight="1" x14ac:dyDescent="0.15">
      <c r="A1180" s="300"/>
      <c r="B1180" s="301"/>
      <c r="C1180" s="301"/>
      <c r="D1180" s="302"/>
      <c r="E1180" s="300"/>
      <c r="F1180" s="302"/>
      <c r="G1180" s="305"/>
      <c r="H1180" s="295"/>
      <c r="I1180" s="285"/>
      <c r="J1180" s="289"/>
      <c r="K1180" s="290"/>
      <c r="L1180" s="295"/>
      <c r="M1180" s="285"/>
      <c r="N1180" s="289"/>
      <c r="O1180" s="290"/>
      <c r="P1180" s="215"/>
      <c r="Q1180" s="216"/>
      <c r="R1180" s="217"/>
    </row>
    <row r="1181" spans="1:18" ht="4.7" customHeight="1" x14ac:dyDescent="0.15">
      <c r="A1181" s="221"/>
      <c r="B1181" s="275"/>
      <c r="C1181" s="275"/>
      <c r="D1181" s="222"/>
      <c r="E1181" s="221"/>
      <c r="F1181" s="222"/>
      <c r="G1181" s="303"/>
      <c r="H1181" s="231"/>
      <c r="I1181" s="267"/>
      <c r="J1181" s="258"/>
      <c r="K1181" s="277"/>
      <c r="L1181" s="231"/>
      <c r="M1181" s="267"/>
      <c r="N1181" s="258"/>
      <c r="O1181" s="277"/>
      <c r="P1181" s="221"/>
      <c r="Q1181" s="275"/>
      <c r="R1181" s="222"/>
    </row>
    <row r="1182" spans="1:18" ht="4.7" customHeight="1" x14ac:dyDescent="0.15">
      <c r="A1182" s="212"/>
      <c r="B1182" s="213"/>
      <c r="C1182" s="213"/>
      <c r="D1182" s="214"/>
      <c r="E1182" s="212"/>
      <c r="F1182" s="214"/>
      <c r="G1182" s="304"/>
      <c r="H1182" s="280"/>
      <c r="I1182" s="296"/>
      <c r="J1182" s="278"/>
      <c r="K1182" s="279"/>
      <c r="L1182" s="280"/>
      <c r="M1182" s="296"/>
      <c r="N1182" s="278"/>
      <c r="O1182" s="279"/>
      <c r="P1182" s="212"/>
      <c r="Q1182" s="213"/>
      <c r="R1182" s="214"/>
    </row>
    <row r="1183" spans="1:18" ht="4.7" customHeight="1" x14ac:dyDescent="0.15">
      <c r="A1183" s="212"/>
      <c r="B1183" s="213"/>
      <c r="C1183" s="213"/>
      <c r="D1183" s="214"/>
      <c r="E1183" s="212"/>
      <c r="F1183" s="214"/>
      <c r="G1183" s="304"/>
      <c r="H1183" s="280"/>
      <c r="I1183" s="296"/>
      <c r="J1183" s="278"/>
      <c r="K1183" s="279"/>
      <c r="L1183" s="280"/>
      <c r="M1183" s="296"/>
      <c r="N1183" s="278"/>
      <c r="O1183" s="279"/>
      <c r="P1183" s="212"/>
      <c r="Q1183" s="213"/>
      <c r="R1183" s="214"/>
    </row>
    <row r="1184" spans="1:18" ht="4.7" customHeight="1" x14ac:dyDescent="0.15">
      <c r="A1184" s="297"/>
      <c r="B1184" s="298"/>
      <c r="C1184" s="298"/>
      <c r="D1184" s="299"/>
      <c r="E1184" s="297"/>
      <c r="F1184" s="299"/>
      <c r="G1184" s="304"/>
      <c r="H1184" s="293"/>
      <c r="I1184" s="283"/>
      <c r="J1184" s="286"/>
      <c r="K1184" s="287"/>
      <c r="L1184" s="293"/>
      <c r="M1184" s="283"/>
      <c r="N1184" s="286"/>
      <c r="O1184" s="287"/>
      <c r="P1184" s="212"/>
      <c r="Q1184" s="213"/>
      <c r="R1184" s="214"/>
    </row>
    <row r="1185" spans="1:18" ht="4.7" customHeight="1" x14ac:dyDescent="0.15">
      <c r="A1185" s="297"/>
      <c r="B1185" s="298"/>
      <c r="C1185" s="298"/>
      <c r="D1185" s="299"/>
      <c r="E1185" s="297"/>
      <c r="F1185" s="299"/>
      <c r="G1185" s="304"/>
      <c r="H1185" s="294"/>
      <c r="I1185" s="284"/>
      <c r="J1185" s="288"/>
      <c r="K1185" s="287"/>
      <c r="L1185" s="294"/>
      <c r="M1185" s="284"/>
      <c r="N1185" s="288"/>
      <c r="O1185" s="287"/>
      <c r="P1185" s="212"/>
      <c r="Q1185" s="213"/>
      <c r="R1185" s="214"/>
    </row>
    <row r="1186" spans="1:18" ht="4.7" customHeight="1" x14ac:dyDescent="0.15">
      <c r="A1186" s="300"/>
      <c r="B1186" s="301"/>
      <c r="C1186" s="301"/>
      <c r="D1186" s="302"/>
      <c r="E1186" s="300"/>
      <c r="F1186" s="302"/>
      <c r="G1186" s="305"/>
      <c r="H1186" s="295"/>
      <c r="I1186" s="285"/>
      <c r="J1186" s="289"/>
      <c r="K1186" s="290"/>
      <c r="L1186" s="295"/>
      <c r="M1186" s="285"/>
      <c r="N1186" s="289"/>
      <c r="O1186" s="290"/>
      <c r="P1186" s="215"/>
      <c r="Q1186" s="216"/>
      <c r="R1186" s="217"/>
    </row>
    <row r="1187" spans="1:18" ht="4.7" customHeight="1" x14ac:dyDescent="0.15">
      <c r="A1187" s="221"/>
      <c r="B1187" s="275"/>
      <c r="C1187" s="275"/>
      <c r="D1187" s="222"/>
      <c r="E1187" s="221"/>
      <c r="F1187" s="222"/>
      <c r="G1187" s="303"/>
      <c r="H1187" s="231"/>
      <c r="I1187" s="267"/>
      <c r="J1187" s="258"/>
      <c r="K1187" s="277"/>
      <c r="L1187" s="231"/>
      <c r="M1187" s="267"/>
      <c r="N1187" s="258"/>
      <c r="O1187" s="277"/>
      <c r="P1187" s="221"/>
      <c r="Q1187" s="275"/>
      <c r="R1187" s="222"/>
    </row>
    <row r="1188" spans="1:18" ht="4.7" customHeight="1" x14ac:dyDescent="0.15">
      <c r="A1188" s="212"/>
      <c r="B1188" s="213"/>
      <c r="C1188" s="213"/>
      <c r="D1188" s="214"/>
      <c r="E1188" s="212"/>
      <c r="F1188" s="214"/>
      <c r="G1188" s="304"/>
      <c r="H1188" s="280"/>
      <c r="I1188" s="296"/>
      <c r="J1188" s="278"/>
      <c r="K1188" s="279"/>
      <c r="L1188" s="280"/>
      <c r="M1188" s="296"/>
      <c r="N1188" s="278"/>
      <c r="O1188" s="279"/>
      <c r="P1188" s="212"/>
      <c r="Q1188" s="213"/>
      <c r="R1188" s="214"/>
    </row>
    <row r="1189" spans="1:18" ht="4.7" customHeight="1" x14ac:dyDescent="0.15">
      <c r="A1189" s="212"/>
      <c r="B1189" s="213"/>
      <c r="C1189" s="213"/>
      <c r="D1189" s="214"/>
      <c r="E1189" s="212"/>
      <c r="F1189" s="214"/>
      <c r="G1189" s="304"/>
      <c r="H1189" s="280"/>
      <c r="I1189" s="296"/>
      <c r="J1189" s="278"/>
      <c r="K1189" s="279"/>
      <c r="L1189" s="280"/>
      <c r="M1189" s="296"/>
      <c r="N1189" s="278"/>
      <c r="O1189" s="279"/>
      <c r="P1189" s="212"/>
      <c r="Q1189" s="213"/>
      <c r="R1189" s="214"/>
    </row>
    <row r="1190" spans="1:18" ht="4.7" customHeight="1" x14ac:dyDescent="0.15">
      <c r="A1190" s="297"/>
      <c r="B1190" s="298"/>
      <c r="C1190" s="298"/>
      <c r="D1190" s="299"/>
      <c r="E1190" s="297"/>
      <c r="F1190" s="299"/>
      <c r="G1190" s="304"/>
      <c r="H1190" s="293"/>
      <c r="I1190" s="283"/>
      <c r="J1190" s="286"/>
      <c r="K1190" s="287"/>
      <c r="L1190" s="293"/>
      <c r="M1190" s="283"/>
      <c r="N1190" s="286"/>
      <c r="O1190" s="287"/>
      <c r="P1190" s="212"/>
      <c r="Q1190" s="213"/>
      <c r="R1190" s="214"/>
    </row>
    <row r="1191" spans="1:18" ht="4.7" customHeight="1" x14ac:dyDescent="0.15">
      <c r="A1191" s="297"/>
      <c r="B1191" s="298"/>
      <c r="C1191" s="298"/>
      <c r="D1191" s="299"/>
      <c r="E1191" s="297"/>
      <c r="F1191" s="299"/>
      <c r="G1191" s="304"/>
      <c r="H1191" s="294"/>
      <c r="I1191" s="284"/>
      <c r="J1191" s="288"/>
      <c r="K1191" s="287"/>
      <c r="L1191" s="294"/>
      <c r="M1191" s="284"/>
      <c r="N1191" s="288"/>
      <c r="O1191" s="287"/>
      <c r="P1191" s="212"/>
      <c r="Q1191" s="213"/>
      <c r="R1191" s="214"/>
    </row>
    <row r="1192" spans="1:18" ht="4.7" customHeight="1" x14ac:dyDescent="0.15">
      <c r="A1192" s="300"/>
      <c r="B1192" s="301"/>
      <c r="C1192" s="301"/>
      <c r="D1192" s="302"/>
      <c r="E1192" s="300"/>
      <c r="F1192" s="302"/>
      <c r="G1192" s="305"/>
      <c r="H1192" s="295"/>
      <c r="I1192" s="285"/>
      <c r="J1192" s="289"/>
      <c r="K1192" s="290"/>
      <c r="L1192" s="295"/>
      <c r="M1192" s="285"/>
      <c r="N1192" s="289"/>
      <c r="O1192" s="290"/>
      <c r="P1192" s="215"/>
      <c r="Q1192" s="216"/>
      <c r="R1192" s="217"/>
    </row>
    <row r="1193" spans="1:18" ht="4.7" customHeight="1" x14ac:dyDescent="0.15">
      <c r="A1193" s="221"/>
      <c r="B1193" s="275"/>
      <c r="C1193" s="275"/>
      <c r="D1193" s="222"/>
      <c r="E1193" s="221"/>
      <c r="F1193" s="222"/>
      <c r="G1193" s="303"/>
      <c r="H1193" s="231"/>
      <c r="I1193" s="267"/>
      <c r="J1193" s="258"/>
      <c r="K1193" s="277"/>
      <c r="L1193" s="231"/>
      <c r="M1193" s="267"/>
      <c r="N1193" s="258"/>
      <c r="O1193" s="277"/>
      <c r="P1193" s="221"/>
      <c r="Q1193" s="275"/>
      <c r="R1193" s="222"/>
    </row>
    <row r="1194" spans="1:18" ht="4.7" customHeight="1" x14ac:dyDescent="0.15">
      <c r="A1194" s="212"/>
      <c r="B1194" s="213"/>
      <c r="C1194" s="213"/>
      <c r="D1194" s="214"/>
      <c r="E1194" s="212"/>
      <c r="F1194" s="214"/>
      <c r="G1194" s="304"/>
      <c r="H1194" s="280"/>
      <c r="I1194" s="296"/>
      <c r="J1194" s="278"/>
      <c r="K1194" s="279"/>
      <c r="L1194" s="280"/>
      <c r="M1194" s="296"/>
      <c r="N1194" s="278"/>
      <c r="O1194" s="279"/>
      <c r="P1194" s="212"/>
      <c r="Q1194" s="213"/>
      <c r="R1194" s="214"/>
    </row>
    <row r="1195" spans="1:18" ht="4.7" customHeight="1" x14ac:dyDescent="0.15">
      <c r="A1195" s="212"/>
      <c r="B1195" s="213"/>
      <c r="C1195" s="213"/>
      <c r="D1195" s="214"/>
      <c r="E1195" s="212"/>
      <c r="F1195" s="214"/>
      <c r="G1195" s="304"/>
      <c r="H1195" s="280"/>
      <c r="I1195" s="296"/>
      <c r="J1195" s="278"/>
      <c r="K1195" s="279"/>
      <c r="L1195" s="280"/>
      <c r="M1195" s="296"/>
      <c r="N1195" s="278"/>
      <c r="O1195" s="279"/>
      <c r="P1195" s="212"/>
      <c r="Q1195" s="213"/>
      <c r="R1195" s="214"/>
    </row>
    <row r="1196" spans="1:18" ht="4.7" customHeight="1" x14ac:dyDescent="0.15">
      <c r="A1196" s="297"/>
      <c r="B1196" s="298"/>
      <c r="C1196" s="298"/>
      <c r="D1196" s="299"/>
      <c r="E1196" s="297"/>
      <c r="F1196" s="299"/>
      <c r="G1196" s="304"/>
      <c r="H1196" s="293"/>
      <c r="I1196" s="283"/>
      <c r="J1196" s="286"/>
      <c r="K1196" s="287"/>
      <c r="L1196" s="293"/>
      <c r="M1196" s="283"/>
      <c r="N1196" s="286"/>
      <c r="O1196" s="287"/>
      <c r="P1196" s="212"/>
      <c r="Q1196" s="213"/>
      <c r="R1196" s="214"/>
    </row>
    <row r="1197" spans="1:18" ht="4.7" customHeight="1" x14ac:dyDescent="0.15">
      <c r="A1197" s="297"/>
      <c r="B1197" s="298"/>
      <c r="C1197" s="298"/>
      <c r="D1197" s="299"/>
      <c r="E1197" s="297"/>
      <c r="F1197" s="299"/>
      <c r="G1197" s="304"/>
      <c r="H1197" s="294"/>
      <c r="I1197" s="284"/>
      <c r="J1197" s="288"/>
      <c r="K1197" s="287"/>
      <c r="L1197" s="294"/>
      <c r="M1197" s="284"/>
      <c r="N1197" s="288"/>
      <c r="O1197" s="287"/>
      <c r="P1197" s="212"/>
      <c r="Q1197" s="213"/>
      <c r="R1197" s="214"/>
    </row>
    <row r="1198" spans="1:18" ht="4.7" customHeight="1" x14ac:dyDescent="0.15">
      <c r="A1198" s="300"/>
      <c r="B1198" s="301"/>
      <c r="C1198" s="301"/>
      <c r="D1198" s="302"/>
      <c r="E1198" s="300"/>
      <c r="F1198" s="302"/>
      <c r="G1198" s="305"/>
      <c r="H1198" s="295"/>
      <c r="I1198" s="285"/>
      <c r="J1198" s="289"/>
      <c r="K1198" s="290"/>
      <c r="L1198" s="295"/>
      <c r="M1198" s="285"/>
      <c r="N1198" s="289"/>
      <c r="O1198" s="290"/>
      <c r="P1198" s="215"/>
      <c r="Q1198" s="216"/>
      <c r="R1198" s="217"/>
    </row>
    <row r="1199" spans="1:18" ht="4.7" customHeight="1" x14ac:dyDescent="0.15">
      <c r="A1199" s="221"/>
      <c r="B1199" s="275"/>
      <c r="C1199" s="275"/>
      <c r="D1199" s="222"/>
      <c r="E1199" s="221"/>
      <c r="F1199" s="222"/>
      <c r="G1199" s="303"/>
      <c r="H1199" s="231"/>
      <c r="I1199" s="267"/>
      <c r="J1199" s="258"/>
      <c r="K1199" s="277"/>
      <c r="L1199" s="231"/>
      <c r="M1199" s="267"/>
      <c r="N1199" s="258"/>
      <c r="O1199" s="277"/>
      <c r="P1199" s="221"/>
      <c r="Q1199" s="275"/>
      <c r="R1199" s="222"/>
    </row>
    <row r="1200" spans="1:18" ht="4.7" customHeight="1" x14ac:dyDescent="0.15">
      <c r="A1200" s="212"/>
      <c r="B1200" s="213"/>
      <c r="C1200" s="213"/>
      <c r="D1200" s="214"/>
      <c r="E1200" s="212"/>
      <c r="F1200" s="214"/>
      <c r="G1200" s="304"/>
      <c r="H1200" s="280"/>
      <c r="I1200" s="296"/>
      <c r="J1200" s="278"/>
      <c r="K1200" s="279"/>
      <c r="L1200" s="280"/>
      <c r="M1200" s="296"/>
      <c r="N1200" s="278"/>
      <c r="O1200" s="279"/>
      <c r="P1200" s="212"/>
      <c r="Q1200" s="213"/>
      <c r="R1200" s="214"/>
    </row>
    <row r="1201" spans="1:18" ht="4.7" customHeight="1" x14ac:dyDescent="0.15">
      <c r="A1201" s="212"/>
      <c r="B1201" s="213"/>
      <c r="C1201" s="213"/>
      <c r="D1201" s="214"/>
      <c r="E1201" s="212"/>
      <c r="F1201" s="214"/>
      <c r="G1201" s="304"/>
      <c r="H1201" s="280"/>
      <c r="I1201" s="296"/>
      <c r="J1201" s="278"/>
      <c r="K1201" s="279"/>
      <c r="L1201" s="280"/>
      <c r="M1201" s="296"/>
      <c r="N1201" s="278"/>
      <c r="O1201" s="279"/>
      <c r="P1201" s="212"/>
      <c r="Q1201" s="213"/>
      <c r="R1201" s="214"/>
    </row>
    <row r="1202" spans="1:18" ht="4.7" customHeight="1" x14ac:dyDescent="0.15">
      <c r="A1202" s="297"/>
      <c r="B1202" s="298"/>
      <c r="C1202" s="298"/>
      <c r="D1202" s="299"/>
      <c r="E1202" s="297"/>
      <c r="F1202" s="299"/>
      <c r="G1202" s="304"/>
      <c r="H1202" s="293"/>
      <c r="I1202" s="283"/>
      <c r="J1202" s="286"/>
      <c r="K1202" s="287"/>
      <c r="L1202" s="293"/>
      <c r="M1202" s="283"/>
      <c r="N1202" s="286"/>
      <c r="O1202" s="287"/>
      <c r="P1202" s="212"/>
      <c r="Q1202" s="213"/>
      <c r="R1202" s="214"/>
    </row>
    <row r="1203" spans="1:18" ht="4.7" customHeight="1" x14ac:dyDescent="0.15">
      <c r="A1203" s="297"/>
      <c r="B1203" s="298"/>
      <c r="C1203" s="298"/>
      <c r="D1203" s="299"/>
      <c r="E1203" s="297"/>
      <c r="F1203" s="299"/>
      <c r="G1203" s="304"/>
      <c r="H1203" s="294"/>
      <c r="I1203" s="284"/>
      <c r="J1203" s="288"/>
      <c r="K1203" s="287"/>
      <c r="L1203" s="294"/>
      <c r="M1203" s="284"/>
      <c r="N1203" s="288"/>
      <c r="O1203" s="287"/>
      <c r="P1203" s="212"/>
      <c r="Q1203" s="213"/>
      <c r="R1203" s="214"/>
    </row>
    <row r="1204" spans="1:18" ht="4.7" customHeight="1" x14ac:dyDescent="0.15">
      <c r="A1204" s="300"/>
      <c r="B1204" s="301"/>
      <c r="C1204" s="301"/>
      <c r="D1204" s="302"/>
      <c r="E1204" s="300"/>
      <c r="F1204" s="302"/>
      <c r="G1204" s="305"/>
      <c r="H1204" s="295"/>
      <c r="I1204" s="285"/>
      <c r="J1204" s="289"/>
      <c r="K1204" s="290"/>
      <c r="L1204" s="295"/>
      <c r="M1204" s="285"/>
      <c r="N1204" s="289"/>
      <c r="O1204" s="290"/>
      <c r="P1204" s="215"/>
      <c r="Q1204" s="216"/>
      <c r="R1204" s="217"/>
    </row>
    <row r="1205" spans="1:18" ht="4.7" customHeight="1" x14ac:dyDescent="0.15">
      <c r="A1205" s="221"/>
      <c r="B1205" s="275"/>
      <c r="C1205" s="275"/>
      <c r="D1205" s="222"/>
      <c r="E1205" s="221"/>
      <c r="F1205" s="222"/>
      <c r="G1205" s="303"/>
      <c r="H1205" s="231"/>
      <c r="I1205" s="267"/>
      <c r="J1205" s="258"/>
      <c r="K1205" s="277"/>
      <c r="L1205" s="231"/>
      <c r="M1205" s="267"/>
      <c r="N1205" s="258"/>
      <c r="O1205" s="277"/>
      <c r="P1205" s="221"/>
      <c r="Q1205" s="275"/>
      <c r="R1205" s="222"/>
    </row>
    <row r="1206" spans="1:18" ht="4.7" customHeight="1" x14ac:dyDescent="0.15">
      <c r="A1206" s="212"/>
      <c r="B1206" s="213"/>
      <c r="C1206" s="213"/>
      <c r="D1206" s="214"/>
      <c r="E1206" s="212"/>
      <c r="F1206" s="214"/>
      <c r="G1206" s="304"/>
      <c r="H1206" s="280"/>
      <c r="I1206" s="296"/>
      <c r="J1206" s="278"/>
      <c r="K1206" s="279"/>
      <c r="L1206" s="280"/>
      <c r="M1206" s="296"/>
      <c r="N1206" s="278"/>
      <c r="O1206" s="279"/>
      <c r="P1206" s="212"/>
      <c r="Q1206" s="213"/>
      <c r="R1206" s="214"/>
    </row>
    <row r="1207" spans="1:18" ht="4.7" customHeight="1" x14ac:dyDescent="0.15">
      <c r="A1207" s="212"/>
      <c r="B1207" s="213"/>
      <c r="C1207" s="213"/>
      <c r="D1207" s="214"/>
      <c r="E1207" s="212"/>
      <c r="F1207" s="214"/>
      <c r="G1207" s="304"/>
      <c r="H1207" s="280"/>
      <c r="I1207" s="296"/>
      <c r="J1207" s="278"/>
      <c r="K1207" s="279"/>
      <c r="L1207" s="280"/>
      <c r="M1207" s="296"/>
      <c r="N1207" s="278"/>
      <c r="O1207" s="279"/>
      <c r="P1207" s="212"/>
      <c r="Q1207" s="213"/>
      <c r="R1207" s="214"/>
    </row>
    <row r="1208" spans="1:18" ht="4.7" customHeight="1" x14ac:dyDescent="0.15">
      <c r="A1208" s="297"/>
      <c r="B1208" s="298"/>
      <c r="C1208" s="298"/>
      <c r="D1208" s="299"/>
      <c r="E1208" s="297"/>
      <c r="F1208" s="299"/>
      <c r="G1208" s="304"/>
      <c r="H1208" s="293"/>
      <c r="I1208" s="283"/>
      <c r="J1208" s="286"/>
      <c r="K1208" s="287"/>
      <c r="L1208" s="293"/>
      <c r="M1208" s="283"/>
      <c r="N1208" s="286"/>
      <c r="O1208" s="287"/>
      <c r="P1208" s="212"/>
      <c r="Q1208" s="213"/>
      <c r="R1208" s="214"/>
    </row>
    <row r="1209" spans="1:18" ht="4.7" customHeight="1" x14ac:dyDescent="0.15">
      <c r="A1209" s="297"/>
      <c r="B1209" s="298"/>
      <c r="C1209" s="298"/>
      <c r="D1209" s="299"/>
      <c r="E1209" s="297"/>
      <c r="F1209" s="299"/>
      <c r="G1209" s="304"/>
      <c r="H1209" s="294"/>
      <c r="I1209" s="284"/>
      <c r="J1209" s="288"/>
      <c r="K1209" s="287"/>
      <c r="L1209" s="294"/>
      <c r="M1209" s="284"/>
      <c r="N1209" s="288"/>
      <c r="O1209" s="287"/>
      <c r="P1209" s="212"/>
      <c r="Q1209" s="213"/>
      <c r="R1209" s="214"/>
    </row>
    <row r="1210" spans="1:18" ht="4.7" customHeight="1" x14ac:dyDescent="0.15">
      <c r="A1210" s="300"/>
      <c r="B1210" s="301"/>
      <c r="C1210" s="301"/>
      <c r="D1210" s="302"/>
      <c r="E1210" s="300"/>
      <c r="F1210" s="302"/>
      <c r="G1210" s="305"/>
      <c r="H1210" s="295"/>
      <c r="I1210" s="285"/>
      <c r="J1210" s="289"/>
      <c r="K1210" s="290"/>
      <c r="L1210" s="295"/>
      <c r="M1210" s="285"/>
      <c r="N1210" s="289"/>
      <c r="O1210" s="290"/>
      <c r="P1210" s="215"/>
      <c r="Q1210" s="216"/>
      <c r="R1210" s="217"/>
    </row>
    <row r="1211" spans="1:18" ht="4.7" customHeight="1" x14ac:dyDescent="0.15">
      <c r="A1211" s="221"/>
      <c r="B1211" s="275"/>
      <c r="C1211" s="275"/>
      <c r="D1211" s="222"/>
      <c r="E1211" s="221"/>
      <c r="F1211" s="222"/>
      <c r="G1211" s="303"/>
      <c r="H1211" s="231"/>
      <c r="I1211" s="267"/>
      <c r="J1211" s="258"/>
      <c r="K1211" s="277"/>
      <c r="L1211" s="231"/>
      <c r="M1211" s="267"/>
      <c r="N1211" s="258"/>
      <c r="O1211" s="277"/>
      <c r="P1211" s="221"/>
      <c r="Q1211" s="275"/>
      <c r="R1211" s="222"/>
    </row>
    <row r="1212" spans="1:18" ht="4.7" customHeight="1" x14ac:dyDescent="0.15">
      <c r="A1212" s="212"/>
      <c r="B1212" s="213"/>
      <c r="C1212" s="213"/>
      <c r="D1212" s="214"/>
      <c r="E1212" s="212"/>
      <c r="F1212" s="214"/>
      <c r="G1212" s="304"/>
      <c r="H1212" s="280"/>
      <c r="I1212" s="296"/>
      <c r="J1212" s="278"/>
      <c r="K1212" s="279"/>
      <c r="L1212" s="280"/>
      <c r="M1212" s="296"/>
      <c r="N1212" s="278"/>
      <c r="O1212" s="279"/>
      <c r="P1212" s="212"/>
      <c r="Q1212" s="213"/>
      <c r="R1212" s="214"/>
    </row>
    <row r="1213" spans="1:18" ht="4.7" customHeight="1" x14ac:dyDescent="0.15">
      <c r="A1213" s="212"/>
      <c r="B1213" s="213"/>
      <c r="C1213" s="213"/>
      <c r="D1213" s="214"/>
      <c r="E1213" s="212"/>
      <c r="F1213" s="214"/>
      <c r="G1213" s="304"/>
      <c r="H1213" s="280"/>
      <c r="I1213" s="296"/>
      <c r="J1213" s="278"/>
      <c r="K1213" s="279"/>
      <c r="L1213" s="280"/>
      <c r="M1213" s="296"/>
      <c r="N1213" s="278"/>
      <c r="O1213" s="279"/>
      <c r="P1213" s="212"/>
      <c r="Q1213" s="213"/>
      <c r="R1213" s="214"/>
    </row>
    <row r="1214" spans="1:18" ht="4.7" customHeight="1" x14ac:dyDescent="0.15">
      <c r="A1214" s="297"/>
      <c r="B1214" s="298"/>
      <c r="C1214" s="298"/>
      <c r="D1214" s="299"/>
      <c r="E1214" s="297"/>
      <c r="F1214" s="299"/>
      <c r="G1214" s="304"/>
      <c r="H1214" s="293"/>
      <c r="I1214" s="283"/>
      <c r="J1214" s="286"/>
      <c r="K1214" s="287"/>
      <c r="L1214" s="293"/>
      <c r="M1214" s="283"/>
      <c r="N1214" s="286"/>
      <c r="O1214" s="287"/>
      <c r="P1214" s="212"/>
      <c r="Q1214" s="213"/>
      <c r="R1214" s="214"/>
    </row>
    <row r="1215" spans="1:18" ht="4.7" customHeight="1" x14ac:dyDescent="0.15">
      <c r="A1215" s="297"/>
      <c r="B1215" s="298"/>
      <c r="C1215" s="298"/>
      <c r="D1215" s="299"/>
      <c r="E1215" s="297"/>
      <c r="F1215" s="299"/>
      <c r="G1215" s="304"/>
      <c r="H1215" s="294"/>
      <c r="I1215" s="284"/>
      <c r="J1215" s="288"/>
      <c r="K1215" s="287"/>
      <c r="L1215" s="294"/>
      <c r="M1215" s="284"/>
      <c r="N1215" s="288"/>
      <c r="O1215" s="287"/>
      <c r="P1215" s="212"/>
      <c r="Q1215" s="213"/>
      <c r="R1215" s="214"/>
    </row>
    <row r="1216" spans="1:18" ht="4.7" customHeight="1" x14ac:dyDescent="0.15">
      <c r="A1216" s="300"/>
      <c r="B1216" s="301"/>
      <c r="C1216" s="301"/>
      <c r="D1216" s="302"/>
      <c r="E1216" s="300"/>
      <c r="F1216" s="302"/>
      <c r="G1216" s="305"/>
      <c r="H1216" s="295"/>
      <c r="I1216" s="285"/>
      <c r="J1216" s="289"/>
      <c r="K1216" s="290"/>
      <c r="L1216" s="295"/>
      <c r="M1216" s="285"/>
      <c r="N1216" s="289"/>
      <c r="O1216" s="290"/>
      <c r="P1216" s="215"/>
      <c r="Q1216" s="216"/>
      <c r="R1216" s="217"/>
    </row>
    <row r="1217" spans="1:18" ht="4.7" customHeight="1" x14ac:dyDescent="0.15">
      <c r="A1217" s="221"/>
      <c r="B1217" s="275"/>
      <c r="C1217" s="275"/>
      <c r="D1217" s="222"/>
      <c r="E1217" s="221"/>
      <c r="F1217" s="222"/>
      <c r="G1217" s="303"/>
      <c r="H1217" s="231"/>
      <c r="I1217" s="267"/>
      <c r="J1217" s="258"/>
      <c r="K1217" s="277"/>
      <c r="L1217" s="231"/>
      <c r="M1217" s="267"/>
      <c r="N1217" s="258"/>
      <c r="O1217" s="277"/>
      <c r="P1217" s="221"/>
      <c r="Q1217" s="275"/>
      <c r="R1217" s="222"/>
    </row>
    <row r="1218" spans="1:18" ht="4.7" customHeight="1" x14ac:dyDescent="0.15">
      <c r="A1218" s="212"/>
      <c r="B1218" s="213"/>
      <c r="C1218" s="213"/>
      <c r="D1218" s="214"/>
      <c r="E1218" s="212"/>
      <c r="F1218" s="214"/>
      <c r="G1218" s="304"/>
      <c r="H1218" s="280"/>
      <c r="I1218" s="296"/>
      <c r="J1218" s="278"/>
      <c r="K1218" s="279"/>
      <c r="L1218" s="280"/>
      <c r="M1218" s="296"/>
      <c r="N1218" s="278"/>
      <c r="O1218" s="279"/>
      <c r="P1218" s="212"/>
      <c r="Q1218" s="213"/>
      <c r="R1218" s="214"/>
    </row>
    <row r="1219" spans="1:18" ht="4.7" customHeight="1" x14ac:dyDescent="0.15">
      <c r="A1219" s="212"/>
      <c r="B1219" s="213"/>
      <c r="C1219" s="213"/>
      <c r="D1219" s="214"/>
      <c r="E1219" s="212"/>
      <c r="F1219" s="214"/>
      <c r="G1219" s="304"/>
      <c r="H1219" s="280"/>
      <c r="I1219" s="296"/>
      <c r="J1219" s="278"/>
      <c r="K1219" s="279"/>
      <c r="L1219" s="280"/>
      <c r="M1219" s="296"/>
      <c r="N1219" s="278"/>
      <c r="O1219" s="279"/>
      <c r="P1219" s="212"/>
      <c r="Q1219" s="213"/>
      <c r="R1219" s="214"/>
    </row>
    <row r="1220" spans="1:18" ht="4.7" customHeight="1" x14ac:dyDescent="0.15">
      <c r="A1220" s="297"/>
      <c r="B1220" s="298"/>
      <c r="C1220" s="298"/>
      <c r="D1220" s="299"/>
      <c r="E1220" s="297"/>
      <c r="F1220" s="299"/>
      <c r="G1220" s="304"/>
      <c r="H1220" s="293"/>
      <c r="I1220" s="283"/>
      <c r="J1220" s="286"/>
      <c r="K1220" s="287"/>
      <c r="L1220" s="293"/>
      <c r="M1220" s="283"/>
      <c r="N1220" s="286"/>
      <c r="O1220" s="287"/>
      <c r="P1220" s="212"/>
      <c r="Q1220" s="213"/>
      <c r="R1220" s="214"/>
    </row>
    <row r="1221" spans="1:18" ht="4.7" customHeight="1" x14ac:dyDescent="0.15">
      <c r="A1221" s="297"/>
      <c r="B1221" s="298"/>
      <c r="C1221" s="298"/>
      <c r="D1221" s="299"/>
      <c r="E1221" s="297"/>
      <c r="F1221" s="299"/>
      <c r="G1221" s="304"/>
      <c r="H1221" s="294"/>
      <c r="I1221" s="284"/>
      <c r="J1221" s="288"/>
      <c r="K1221" s="287"/>
      <c r="L1221" s="294"/>
      <c r="M1221" s="284"/>
      <c r="N1221" s="288"/>
      <c r="O1221" s="287"/>
      <c r="P1221" s="212"/>
      <c r="Q1221" s="213"/>
      <c r="R1221" s="214"/>
    </row>
    <row r="1222" spans="1:18" ht="4.7" customHeight="1" x14ac:dyDescent="0.15">
      <c r="A1222" s="300"/>
      <c r="B1222" s="301"/>
      <c r="C1222" s="301"/>
      <c r="D1222" s="302"/>
      <c r="E1222" s="300"/>
      <c r="F1222" s="302"/>
      <c r="G1222" s="305"/>
      <c r="H1222" s="295"/>
      <c r="I1222" s="285"/>
      <c r="J1222" s="289"/>
      <c r="K1222" s="290"/>
      <c r="L1222" s="295"/>
      <c r="M1222" s="285"/>
      <c r="N1222" s="289"/>
      <c r="O1222" s="290"/>
      <c r="P1222" s="215"/>
      <c r="Q1222" s="216"/>
      <c r="R1222" s="217"/>
    </row>
    <row r="1223" spans="1:18" ht="4.7" customHeight="1" x14ac:dyDescent="0.15">
      <c r="A1223" s="221"/>
      <c r="B1223" s="275"/>
      <c r="C1223" s="275"/>
      <c r="D1223" s="222"/>
      <c r="E1223" s="221"/>
      <c r="F1223" s="222"/>
      <c r="G1223" s="303"/>
      <c r="H1223" s="231"/>
      <c r="I1223" s="267"/>
      <c r="J1223" s="258"/>
      <c r="K1223" s="277"/>
      <c r="L1223" s="231"/>
      <c r="M1223" s="267"/>
      <c r="N1223" s="258"/>
      <c r="O1223" s="277"/>
      <c r="P1223" s="221"/>
      <c r="Q1223" s="275"/>
      <c r="R1223" s="222"/>
    </row>
    <row r="1224" spans="1:18" ht="4.7" customHeight="1" x14ac:dyDescent="0.15">
      <c r="A1224" s="212"/>
      <c r="B1224" s="213"/>
      <c r="C1224" s="213"/>
      <c r="D1224" s="214"/>
      <c r="E1224" s="212"/>
      <c r="F1224" s="214"/>
      <c r="G1224" s="304"/>
      <c r="H1224" s="280"/>
      <c r="I1224" s="296"/>
      <c r="J1224" s="278"/>
      <c r="K1224" s="279"/>
      <c r="L1224" s="280"/>
      <c r="M1224" s="296"/>
      <c r="N1224" s="278"/>
      <c r="O1224" s="279"/>
      <c r="P1224" s="212"/>
      <c r="Q1224" s="213"/>
      <c r="R1224" s="214"/>
    </row>
    <row r="1225" spans="1:18" ht="4.7" customHeight="1" x14ac:dyDescent="0.15">
      <c r="A1225" s="212"/>
      <c r="B1225" s="213"/>
      <c r="C1225" s="213"/>
      <c r="D1225" s="214"/>
      <c r="E1225" s="212"/>
      <c r="F1225" s="214"/>
      <c r="G1225" s="304"/>
      <c r="H1225" s="280"/>
      <c r="I1225" s="296"/>
      <c r="J1225" s="278"/>
      <c r="K1225" s="279"/>
      <c r="L1225" s="280"/>
      <c r="M1225" s="296"/>
      <c r="N1225" s="278"/>
      <c r="O1225" s="279"/>
      <c r="P1225" s="212"/>
      <c r="Q1225" s="213"/>
      <c r="R1225" s="214"/>
    </row>
    <row r="1226" spans="1:18" ht="4.7" customHeight="1" x14ac:dyDescent="0.15">
      <c r="A1226" s="297"/>
      <c r="B1226" s="298"/>
      <c r="C1226" s="298"/>
      <c r="D1226" s="299"/>
      <c r="E1226" s="297"/>
      <c r="F1226" s="299"/>
      <c r="G1226" s="304"/>
      <c r="H1226" s="293"/>
      <c r="I1226" s="283"/>
      <c r="J1226" s="286"/>
      <c r="K1226" s="287"/>
      <c r="L1226" s="293"/>
      <c r="M1226" s="283"/>
      <c r="N1226" s="286"/>
      <c r="O1226" s="287"/>
      <c r="P1226" s="212"/>
      <c r="Q1226" s="213"/>
      <c r="R1226" s="214"/>
    </row>
    <row r="1227" spans="1:18" ht="4.7" customHeight="1" x14ac:dyDescent="0.15">
      <c r="A1227" s="297"/>
      <c r="B1227" s="298"/>
      <c r="C1227" s="298"/>
      <c r="D1227" s="299"/>
      <c r="E1227" s="297"/>
      <c r="F1227" s="299"/>
      <c r="G1227" s="304"/>
      <c r="H1227" s="294"/>
      <c r="I1227" s="284"/>
      <c r="J1227" s="288"/>
      <c r="K1227" s="287"/>
      <c r="L1227" s="294"/>
      <c r="M1227" s="284"/>
      <c r="N1227" s="288"/>
      <c r="O1227" s="287"/>
      <c r="P1227" s="212"/>
      <c r="Q1227" s="213"/>
      <c r="R1227" s="214"/>
    </row>
    <row r="1228" spans="1:18" ht="4.7" customHeight="1" x14ac:dyDescent="0.15">
      <c r="A1228" s="300"/>
      <c r="B1228" s="301"/>
      <c r="C1228" s="301"/>
      <c r="D1228" s="302"/>
      <c r="E1228" s="300"/>
      <c r="F1228" s="302"/>
      <c r="G1228" s="305"/>
      <c r="H1228" s="295"/>
      <c r="I1228" s="285"/>
      <c r="J1228" s="289"/>
      <c r="K1228" s="290"/>
      <c r="L1228" s="295"/>
      <c r="M1228" s="285"/>
      <c r="N1228" s="289"/>
      <c r="O1228" s="290"/>
      <c r="P1228" s="215"/>
      <c r="Q1228" s="216"/>
      <c r="R1228" s="217"/>
    </row>
    <row r="1229" spans="1:18" ht="4.7" customHeight="1" x14ac:dyDescent="0.15">
      <c r="A1229" s="221"/>
      <c r="B1229" s="275"/>
      <c r="C1229" s="275"/>
      <c r="D1229" s="222"/>
      <c r="E1229" s="221"/>
      <c r="F1229" s="222"/>
      <c r="G1229" s="303"/>
      <c r="H1229" s="231"/>
      <c r="I1229" s="267"/>
      <c r="J1229" s="258"/>
      <c r="K1229" s="277"/>
      <c r="L1229" s="231"/>
      <c r="M1229" s="267"/>
      <c r="N1229" s="258"/>
      <c r="O1229" s="277"/>
      <c r="P1229" s="221"/>
      <c r="Q1229" s="275"/>
      <c r="R1229" s="222"/>
    </row>
    <row r="1230" spans="1:18" ht="4.7" customHeight="1" x14ac:dyDescent="0.15">
      <c r="A1230" s="212"/>
      <c r="B1230" s="213"/>
      <c r="C1230" s="213"/>
      <c r="D1230" s="214"/>
      <c r="E1230" s="212"/>
      <c r="F1230" s="214"/>
      <c r="G1230" s="304"/>
      <c r="H1230" s="280"/>
      <c r="I1230" s="296"/>
      <c r="J1230" s="278"/>
      <c r="K1230" s="279"/>
      <c r="L1230" s="280"/>
      <c r="M1230" s="296"/>
      <c r="N1230" s="278"/>
      <c r="O1230" s="279"/>
      <c r="P1230" s="212"/>
      <c r="Q1230" s="213"/>
      <c r="R1230" s="214"/>
    </row>
    <row r="1231" spans="1:18" ht="4.7" customHeight="1" x14ac:dyDescent="0.15">
      <c r="A1231" s="212"/>
      <c r="B1231" s="213"/>
      <c r="C1231" s="213"/>
      <c r="D1231" s="214"/>
      <c r="E1231" s="212"/>
      <c r="F1231" s="214"/>
      <c r="G1231" s="304"/>
      <c r="H1231" s="280"/>
      <c r="I1231" s="296"/>
      <c r="J1231" s="278"/>
      <c r="K1231" s="279"/>
      <c r="L1231" s="280"/>
      <c r="M1231" s="296"/>
      <c r="N1231" s="278"/>
      <c r="O1231" s="279"/>
      <c r="P1231" s="212"/>
      <c r="Q1231" s="213"/>
      <c r="R1231" s="214"/>
    </row>
    <row r="1232" spans="1:18" ht="4.7" customHeight="1" x14ac:dyDescent="0.15">
      <c r="A1232" s="297"/>
      <c r="B1232" s="298"/>
      <c r="C1232" s="298"/>
      <c r="D1232" s="299"/>
      <c r="E1232" s="297"/>
      <c r="F1232" s="299"/>
      <c r="G1232" s="304"/>
      <c r="H1232" s="293"/>
      <c r="I1232" s="283"/>
      <c r="J1232" s="286"/>
      <c r="K1232" s="287"/>
      <c r="L1232" s="293"/>
      <c r="M1232" s="283"/>
      <c r="N1232" s="286"/>
      <c r="O1232" s="287"/>
      <c r="P1232" s="212"/>
      <c r="Q1232" s="213"/>
      <c r="R1232" s="214"/>
    </row>
    <row r="1233" spans="1:18" ht="4.7" customHeight="1" x14ac:dyDescent="0.15">
      <c r="A1233" s="297"/>
      <c r="B1233" s="298"/>
      <c r="C1233" s="298"/>
      <c r="D1233" s="299"/>
      <c r="E1233" s="297"/>
      <c r="F1233" s="299"/>
      <c r="G1233" s="304"/>
      <c r="H1233" s="294"/>
      <c r="I1233" s="284"/>
      <c r="J1233" s="288"/>
      <c r="K1233" s="287"/>
      <c r="L1233" s="294"/>
      <c r="M1233" s="284"/>
      <c r="N1233" s="288"/>
      <c r="O1233" s="287"/>
      <c r="P1233" s="212"/>
      <c r="Q1233" s="213"/>
      <c r="R1233" s="214"/>
    </row>
    <row r="1234" spans="1:18" ht="4.7" customHeight="1" x14ac:dyDescent="0.15">
      <c r="A1234" s="300"/>
      <c r="B1234" s="301"/>
      <c r="C1234" s="301"/>
      <c r="D1234" s="302"/>
      <c r="E1234" s="300"/>
      <c r="F1234" s="302"/>
      <c r="G1234" s="305"/>
      <c r="H1234" s="295"/>
      <c r="I1234" s="285"/>
      <c r="J1234" s="289"/>
      <c r="K1234" s="290"/>
      <c r="L1234" s="295"/>
      <c r="M1234" s="285"/>
      <c r="N1234" s="289"/>
      <c r="O1234" s="290"/>
      <c r="P1234" s="215"/>
      <c r="Q1234" s="216"/>
      <c r="R1234" s="217"/>
    </row>
    <row r="1235" spans="1:18" ht="4.7" customHeight="1" x14ac:dyDescent="0.15">
      <c r="A1235" s="221"/>
      <c r="B1235" s="275"/>
      <c r="C1235" s="275"/>
      <c r="D1235" s="222"/>
      <c r="E1235" s="221"/>
      <c r="F1235" s="222"/>
      <c r="G1235" s="303" t="s">
        <v>165</v>
      </c>
      <c r="H1235" s="231"/>
      <c r="I1235" s="267"/>
      <c r="J1235" s="258"/>
      <c r="K1235" s="277"/>
      <c r="L1235" s="231"/>
      <c r="M1235" s="267"/>
      <c r="N1235" s="258"/>
      <c r="O1235" s="277"/>
      <c r="P1235" s="221"/>
      <c r="Q1235" s="275"/>
      <c r="R1235" s="222"/>
    </row>
    <row r="1236" spans="1:18" ht="4.7" customHeight="1" x14ac:dyDescent="0.15">
      <c r="A1236" s="212"/>
      <c r="B1236" s="213"/>
      <c r="C1236" s="213"/>
      <c r="D1236" s="214"/>
      <c r="E1236" s="212"/>
      <c r="F1236" s="214"/>
      <c r="G1236" s="304"/>
      <c r="H1236" s="280"/>
      <c r="I1236" s="296"/>
      <c r="J1236" s="278"/>
      <c r="K1236" s="279"/>
      <c r="L1236" s="280"/>
      <c r="M1236" s="296"/>
      <c r="N1236" s="278"/>
      <c r="O1236" s="279"/>
      <c r="P1236" s="212"/>
      <c r="Q1236" s="213"/>
      <c r="R1236" s="214"/>
    </row>
    <row r="1237" spans="1:18" ht="4.7" customHeight="1" x14ac:dyDescent="0.15">
      <c r="A1237" s="212"/>
      <c r="B1237" s="213"/>
      <c r="C1237" s="213"/>
      <c r="D1237" s="214"/>
      <c r="E1237" s="212"/>
      <c r="F1237" s="214"/>
      <c r="G1237" s="304"/>
      <c r="H1237" s="280"/>
      <c r="I1237" s="296"/>
      <c r="J1237" s="278"/>
      <c r="K1237" s="279"/>
      <c r="L1237" s="280"/>
      <c r="M1237" s="296"/>
      <c r="N1237" s="278"/>
      <c r="O1237" s="279"/>
      <c r="P1237" s="212"/>
      <c r="Q1237" s="213"/>
      <c r="R1237" s="214"/>
    </row>
    <row r="1238" spans="1:18" ht="4.7" customHeight="1" x14ac:dyDescent="0.15">
      <c r="A1238" s="297" t="s">
        <v>195</v>
      </c>
      <c r="B1238" s="298"/>
      <c r="C1238" s="298"/>
      <c r="D1238" s="299"/>
      <c r="E1238" s="297"/>
      <c r="F1238" s="299"/>
      <c r="G1238" s="304"/>
      <c r="H1238" s="293">
        <v>1</v>
      </c>
      <c r="I1238" s="283" t="s">
        <v>196</v>
      </c>
      <c r="J1238" s="286"/>
      <c r="K1238" s="287"/>
      <c r="L1238" s="293"/>
      <c r="M1238" s="283"/>
      <c r="N1238" s="286"/>
      <c r="O1238" s="287"/>
      <c r="P1238" s="212"/>
      <c r="Q1238" s="213"/>
      <c r="R1238" s="214"/>
    </row>
    <row r="1239" spans="1:18" ht="4.7" customHeight="1" x14ac:dyDescent="0.15">
      <c r="A1239" s="297"/>
      <c r="B1239" s="298"/>
      <c r="C1239" s="298"/>
      <c r="D1239" s="299"/>
      <c r="E1239" s="297"/>
      <c r="F1239" s="299"/>
      <c r="G1239" s="304"/>
      <c r="H1239" s="294"/>
      <c r="I1239" s="284"/>
      <c r="J1239" s="288"/>
      <c r="K1239" s="287"/>
      <c r="L1239" s="294"/>
      <c r="M1239" s="284"/>
      <c r="N1239" s="288"/>
      <c r="O1239" s="287"/>
      <c r="P1239" s="212"/>
      <c r="Q1239" s="213"/>
      <c r="R1239" s="214"/>
    </row>
    <row r="1240" spans="1:18" ht="4.7" customHeight="1" x14ac:dyDescent="0.15">
      <c r="A1240" s="300"/>
      <c r="B1240" s="301"/>
      <c r="C1240" s="301"/>
      <c r="D1240" s="302"/>
      <c r="E1240" s="300"/>
      <c r="F1240" s="302"/>
      <c r="G1240" s="305"/>
      <c r="H1240" s="295"/>
      <c r="I1240" s="285"/>
      <c r="J1240" s="289"/>
      <c r="K1240" s="290"/>
      <c r="L1240" s="295"/>
      <c r="M1240" s="285"/>
      <c r="N1240" s="289"/>
      <c r="O1240" s="290"/>
      <c r="P1240" s="215"/>
      <c r="Q1240" s="216"/>
      <c r="R1240" s="217"/>
    </row>
    <row r="1241" spans="1:18" ht="4.7" customHeight="1" x14ac:dyDescent="0.15">
      <c r="A1241" s="221"/>
      <c r="B1241" s="275"/>
      <c r="C1241" s="275"/>
      <c r="D1241" s="222"/>
      <c r="E1241" s="221"/>
      <c r="F1241" s="222"/>
      <c r="G1241" s="303" t="s">
        <v>165</v>
      </c>
      <c r="H1241" s="231"/>
      <c r="I1241" s="267"/>
      <c r="J1241" s="258"/>
      <c r="K1241" s="277"/>
      <c r="L1241" s="231"/>
      <c r="M1241" s="267"/>
      <c r="N1241" s="258"/>
      <c r="O1241" s="277"/>
      <c r="P1241" s="221"/>
      <c r="Q1241" s="275"/>
      <c r="R1241" s="222"/>
    </row>
    <row r="1242" spans="1:18" ht="4.7" customHeight="1" x14ac:dyDescent="0.15">
      <c r="A1242" s="212"/>
      <c r="B1242" s="213"/>
      <c r="C1242" s="213"/>
      <c r="D1242" s="214"/>
      <c r="E1242" s="212"/>
      <c r="F1242" s="214"/>
      <c r="G1242" s="304"/>
      <c r="H1242" s="280"/>
      <c r="I1242" s="296"/>
      <c r="J1242" s="278"/>
      <c r="K1242" s="279"/>
      <c r="L1242" s="280"/>
      <c r="M1242" s="296"/>
      <c r="N1242" s="278"/>
      <c r="O1242" s="279"/>
      <c r="P1242" s="212"/>
      <c r="Q1242" s="213"/>
      <c r="R1242" s="214"/>
    </row>
    <row r="1243" spans="1:18" ht="4.7" customHeight="1" x14ac:dyDescent="0.15">
      <c r="A1243" s="212"/>
      <c r="B1243" s="213"/>
      <c r="C1243" s="213"/>
      <c r="D1243" s="214"/>
      <c r="E1243" s="212"/>
      <c r="F1243" s="214"/>
      <c r="G1243" s="304"/>
      <c r="H1243" s="280"/>
      <c r="I1243" s="296"/>
      <c r="J1243" s="278"/>
      <c r="K1243" s="279"/>
      <c r="L1243" s="280"/>
      <c r="M1243" s="296"/>
      <c r="N1243" s="278"/>
      <c r="O1243" s="279"/>
      <c r="P1243" s="212"/>
      <c r="Q1243" s="213"/>
      <c r="R1243" s="214"/>
    </row>
    <row r="1244" spans="1:18" ht="4.7" customHeight="1" x14ac:dyDescent="0.15">
      <c r="A1244" s="297" t="s">
        <v>197</v>
      </c>
      <c r="B1244" s="298"/>
      <c r="C1244" s="298"/>
      <c r="D1244" s="299"/>
      <c r="E1244" s="297"/>
      <c r="F1244" s="299"/>
      <c r="G1244" s="304"/>
      <c r="H1244" s="293">
        <v>1</v>
      </c>
      <c r="I1244" s="283" t="s">
        <v>196</v>
      </c>
      <c r="J1244" s="286"/>
      <c r="K1244" s="287"/>
      <c r="L1244" s="293"/>
      <c r="M1244" s="283"/>
      <c r="N1244" s="286"/>
      <c r="O1244" s="287"/>
      <c r="P1244" s="212"/>
      <c r="Q1244" s="213"/>
      <c r="R1244" s="214"/>
    </row>
    <row r="1245" spans="1:18" ht="4.7" customHeight="1" x14ac:dyDescent="0.15">
      <c r="A1245" s="297"/>
      <c r="B1245" s="298"/>
      <c r="C1245" s="298"/>
      <c r="D1245" s="299"/>
      <c r="E1245" s="297"/>
      <c r="F1245" s="299"/>
      <c r="G1245" s="304"/>
      <c r="H1245" s="294"/>
      <c r="I1245" s="284"/>
      <c r="J1245" s="288"/>
      <c r="K1245" s="287"/>
      <c r="L1245" s="294"/>
      <c r="M1245" s="284"/>
      <c r="N1245" s="288"/>
      <c r="O1245" s="287"/>
      <c r="P1245" s="212"/>
      <c r="Q1245" s="213"/>
      <c r="R1245" s="214"/>
    </row>
    <row r="1246" spans="1:18" ht="4.7" customHeight="1" x14ac:dyDescent="0.15">
      <c r="A1246" s="300"/>
      <c r="B1246" s="301"/>
      <c r="C1246" s="301"/>
      <c r="D1246" s="302"/>
      <c r="E1246" s="300"/>
      <c r="F1246" s="302"/>
      <c r="G1246" s="305"/>
      <c r="H1246" s="295"/>
      <c r="I1246" s="285"/>
      <c r="J1246" s="289"/>
      <c r="K1246" s="290"/>
      <c r="L1246" s="295"/>
      <c r="M1246" s="285"/>
      <c r="N1246" s="289"/>
      <c r="O1246" s="290"/>
      <c r="P1246" s="215"/>
      <c r="Q1246" s="216"/>
      <c r="R1246" s="217"/>
    </row>
    <row r="1249" spans="1:18" ht="31.5" customHeight="1" x14ac:dyDescent="0.15">
      <c r="P1249" s="94" t="s">
        <v>102</v>
      </c>
      <c r="Q1249" s="74"/>
      <c r="R1249" s="74"/>
    </row>
    <row r="1250" spans="1:18" s="29" customFormat="1" ht="8.1" customHeight="1" x14ac:dyDescent="0.15">
      <c r="A1250" s="26"/>
      <c r="B1250" s="27"/>
      <c r="C1250" s="27"/>
      <c r="D1250" s="27"/>
      <c r="E1250" s="27"/>
      <c r="F1250" s="27"/>
      <c r="G1250" s="27"/>
      <c r="H1250" s="27"/>
      <c r="I1250" s="27"/>
      <c r="J1250" s="27"/>
      <c r="K1250" s="27"/>
      <c r="L1250" s="27"/>
      <c r="M1250" s="27"/>
      <c r="N1250" s="27"/>
      <c r="O1250" s="27"/>
      <c r="P1250" s="27"/>
      <c r="Q1250" s="27"/>
      <c r="R1250" s="28"/>
    </row>
    <row r="1251" spans="1:18" s="29" customFormat="1" ht="14.1" customHeight="1" x14ac:dyDescent="0.15">
      <c r="A1251" s="33"/>
      <c r="D1251" s="306" t="s">
        <v>64</v>
      </c>
      <c r="E1251" s="199"/>
      <c r="F1251" s="199"/>
      <c r="G1251" s="61"/>
      <c r="H1251" s="29" t="s">
        <v>163</v>
      </c>
      <c r="I1251" s="38"/>
      <c r="J1251" s="38"/>
      <c r="K1251" s="29" t="s">
        <v>164</v>
      </c>
      <c r="R1251" s="31"/>
    </row>
    <row r="1252" spans="1:18" s="29" customFormat="1" ht="14.1" customHeight="1" x14ac:dyDescent="0.15">
      <c r="A1252" s="64" t="s">
        <v>11</v>
      </c>
      <c r="B1252" s="37" t="s">
        <v>237</v>
      </c>
      <c r="C1252" s="65" t="s">
        <v>12</v>
      </c>
      <c r="D1252" s="199"/>
      <c r="E1252" s="199"/>
      <c r="F1252" s="199"/>
      <c r="G1252" s="61"/>
      <c r="O1252" s="63">
        <v>1</v>
      </c>
      <c r="P1252" s="32" t="s">
        <v>165</v>
      </c>
      <c r="Q1252" s="32" t="s">
        <v>2</v>
      </c>
      <c r="R1252" s="31"/>
    </row>
    <row r="1253" spans="1:18" s="29" customFormat="1" ht="14.1" customHeight="1" x14ac:dyDescent="0.25">
      <c r="A1253" s="33"/>
      <c r="D1253" s="199"/>
      <c r="E1253" s="199"/>
      <c r="F1253" s="199"/>
      <c r="G1253" s="62"/>
      <c r="H1253" s="29" t="s">
        <v>79</v>
      </c>
      <c r="I1253" s="38"/>
      <c r="J1253" s="38"/>
      <c r="K1253" s="29" t="s">
        <v>79</v>
      </c>
      <c r="O1253" s="174" t="s">
        <v>39</v>
      </c>
      <c r="P1253" s="174"/>
      <c r="Q1253" s="174"/>
      <c r="R1253" s="31"/>
    </row>
    <row r="1254" spans="1:18" s="29" customFormat="1" ht="8.1" customHeight="1" x14ac:dyDescent="0.15">
      <c r="A1254" s="34"/>
      <c r="B1254" s="35"/>
      <c r="C1254" s="35"/>
      <c r="D1254" s="35"/>
      <c r="E1254" s="35"/>
      <c r="F1254" s="35"/>
      <c r="G1254" s="35"/>
      <c r="H1254" s="35"/>
      <c r="I1254" s="35"/>
      <c r="J1254" s="35"/>
      <c r="K1254" s="35"/>
      <c r="L1254" s="35"/>
      <c r="M1254" s="35"/>
      <c r="N1254" s="35"/>
      <c r="O1254" s="35"/>
      <c r="P1254" s="35"/>
      <c r="Q1254" s="35"/>
      <c r="R1254" s="36"/>
    </row>
    <row r="1255" spans="1:18" ht="14.1" customHeight="1" x14ac:dyDescent="0.15">
      <c r="A1255" s="125" t="s">
        <v>22</v>
      </c>
      <c r="B1255" s="121"/>
      <c r="C1255" s="121"/>
      <c r="D1255" s="122"/>
      <c r="E1255" s="276" t="s">
        <v>63</v>
      </c>
      <c r="F1255" s="122"/>
      <c r="G1255" s="206" t="s">
        <v>73</v>
      </c>
      <c r="H1255" s="125" t="s">
        <v>66</v>
      </c>
      <c r="I1255" s="121"/>
      <c r="J1255" s="121"/>
      <c r="K1255" s="122"/>
      <c r="L1255" s="125" t="s">
        <v>67</v>
      </c>
      <c r="M1255" s="121"/>
      <c r="N1255" s="121"/>
      <c r="O1255" s="122"/>
      <c r="P1255" s="125" t="s">
        <v>29</v>
      </c>
      <c r="Q1255" s="121"/>
      <c r="R1255" s="310"/>
    </row>
    <row r="1256" spans="1:18" ht="14.1" customHeight="1" x14ac:dyDescent="0.15">
      <c r="A1256" s="202"/>
      <c r="B1256" s="176"/>
      <c r="C1256" s="176"/>
      <c r="D1256" s="190"/>
      <c r="E1256" s="202"/>
      <c r="F1256" s="190"/>
      <c r="G1256" s="207"/>
      <c r="H1256" s="307"/>
      <c r="I1256" s="308"/>
      <c r="J1256" s="308"/>
      <c r="K1256" s="309"/>
      <c r="L1256" s="307"/>
      <c r="M1256" s="308"/>
      <c r="N1256" s="308"/>
      <c r="O1256" s="309"/>
      <c r="P1256" s="202"/>
      <c r="Q1256" s="176"/>
      <c r="R1256" s="311"/>
    </row>
    <row r="1257" spans="1:18" ht="14.1" customHeight="1" x14ac:dyDescent="0.15">
      <c r="A1257" s="202"/>
      <c r="B1257" s="176"/>
      <c r="C1257" s="176"/>
      <c r="D1257" s="190"/>
      <c r="E1257" s="202"/>
      <c r="F1257" s="190"/>
      <c r="G1257" s="207"/>
      <c r="H1257" s="206" t="s">
        <v>65</v>
      </c>
      <c r="I1257" s="206" t="s">
        <v>24</v>
      </c>
      <c r="J1257" s="206" t="s">
        <v>68</v>
      </c>
      <c r="K1257" s="282"/>
      <c r="L1257" s="206" t="s">
        <v>65</v>
      </c>
      <c r="M1257" s="206" t="s">
        <v>24</v>
      </c>
      <c r="N1257" s="206" t="s">
        <v>68</v>
      </c>
      <c r="O1257" s="282"/>
      <c r="P1257" s="202"/>
      <c r="Q1257" s="176"/>
      <c r="R1257" s="311"/>
    </row>
    <row r="1258" spans="1:18" ht="14.1" customHeight="1" x14ac:dyDescent="0.15">
      <c r="A1258" s="202"/>
      <c r="B1258" s="176"/>
      <c r="C1258" s="176"/>
      <c r="D1258" s="190"/>
      <c r="E1258" s="202"/>
      <c r="F1258" s="190"/>
      <c r="G1258" s="207"/>
      <c r="H1258" s="281"/>
      <c r="I1258" s="281"/>
      <c r="J1258" s="281"/>
      <c r="K1258" s="281"/>
      <c r="L1258" s="281"/>
      <c r="M1258" s="281"/>
      <c r="N1258" s="281"/>
      <c r="O1258" s="281"/>
      <c r="P1258" s="312"/>
      <c r="Q1258" s="313"/>
      <c r="R1258" s="311"/>
    </row>
    <row r="1259" spans="1:18" ht="4.7" customHeight="1" x14ac:dyDescent="0.15">
      <c r="A1259" s="221"/>
      <c r="B1259" s="275"/>
      <c r="C1259" s="275"/>
      <c r="D1259" s="222"/>
      <c r="E1259" s="221"/>
      <c r="F1259" s="222"/>
      <c r="G1259" s="303" t="s">
        <v>212</v>
      </c>
      <c r="H1259" s="231"/>
      <c r="I1259" s="267"/>
      <c r="J1259" s="258"/>
      <c r="K1259" s="277"/>
      <c r="L1259" s="231"/>
      <c r="M1259" s="267"/>
      <c r="N1259" s="258"/>
      <c r="O1259" s="277"/>
      <c r="P1259" s="221"/>
      <c r="Q1259" s="275"/>
      <c r="R1259" s="222"/>
    </row>
    <row r="1260" spans="1:18" ht="4.7" customHeight="1" x14ac:dyDescent="0.15">
      <c r="A1260" s="212"/>
      <c r="B1260" s="213"/>
      <c r="C1260" s="213"/>
      <c r="D1260" s="214"/>
      <c r="E1260" s="212"/>
      <c r="F1260" s="214"/>
      <c r="G1260" s="304"/>
      <c r="H1260" s="280"/>
      <c r="I1260" s="296"/>
      <c r="J1260" s="278"/>
      <c r="K1260" s="279"/>
      <c r="L1260" s="280"/>
      <c r="M1260" s="296"/>
      <c r="N1260" s="278"/>
      <c r="O1260" s="279"/>
      <c r="P1260" s="212"/>
      <c r="Q1260" s="213"/>
      <c r="R1260" s="214"/>
    </row>
    <row r="1261" spans="1:18" ht="4.7" customHeight="1" x14ac:dyDescent="0.15">
      <c r="A1261" s="212"/>
      <c r="B1261" s="213"/>
      <c r="C1261" s="213"/>
      <c r="D1261" s="214"/>
      <c r="E1261" s="212"/>
      <c r="F1261" s="214"/>
      <c r="G1261" s="304"/>
      <c r="H1261" s="280"/>
      <c r="I1261" s="296"/>
      <c r="J1261" s="278"/>
      <c r="K1261" s="279"/>
      <c r="L1261" s="280"/>
      <c r="M1261" s="296"/>
      <c r="N1261" s="278"/>
      <c r="O1261" s="279"/>
      <c r="P1261" s="212"/>
      <c r="Q1261" s="213"/>
      <c r="R1261" s="214"/>
    </row>
    <row r="1262" spans="1:18" ht="4.7" customHeight="1" x14ac:dyDescent="0.15">
      <c r="A1262" s="297" t="s">
        <v>236</v>
      </c>
      <c r="B1262" s="298"/>
      <c r="C1262" s="298"/>
      <c r="D1262" s="299"/>
      <c r="E1262" s="297"/>
      <c r="F1262" s="299"/>
      <c r="G1262" s="304"/>
      <c r="H1262" s="293"/>
      <c r="I1262" s="283"/>
      <c r="J1262" s="286"/>
      <c r="K1262" s="287"/>
      <c r="L1262" s="293"/>
      <c r="M1262" s="283"/>
      <c r="N1262" s="286"/>
      <c r="O1262" s="287"/>
      <c r="P1262" s="212"/>
      <c r="Q1262" s="213"/>
      <c r="R1262" s="214"/>
    </row>
    <row r="1263" spans="1:18" ht="4.7" customHeight="1" x14ac:dyDescent="0.15">
      <c r="A1263" s="297"/>
      <c r="B1263" s="298"/>
      <c r="C1263" s="298"/>
      <c r="D1263" s="299"/>
      <c r="E1263" s="297"/>
      <c r="F1263" s="299"/>
      <c r="G1263" s="304"/>
      <c r="H1263" s="294"/>
      <c r="I1263" s="291"/>
      <c r="J1263" s="288"/>
      <c r="K1263" s="287"/>
      <c r="L1263" s="294"/>
      <c r="M1263" s="284"/>
      <c r="N1263" s="288"/>
      <c r="O1263" s="287"/>
      <c r="P1263" s="212"/>
      <c r="Q1263" s="213"/>
      <c r="R1263" s="214"/>
    </row>
    <row r="1264" spans="1:18" ht="4.7" customHeight="1" x14ac:dyDescent="0.15">
      <c r="A1264" s="300"/>
      <c r="B1264" s="301"/>
      <c r="C1264" s="301"/>
      <c r="D1264" s="302"/>
      <c r="E1264" s="300"/>
      <c r="F1264" s="302"/>
      <c r="G1264" s="305"/>
      <c r="H1264" s="295"/>
      <c r="I1264" s="292"/>
      <c r="J1264" s="289"/>
      <c r="K1264" s="290"/>
      <c r="L1264" s="295"/>
      <c r="M1264" s="285"/>
      <c r="N1264" s="289"/>
      <c r="O1264" s="290"/>
      <c r="P1264" s="215"/>
      <c r="Q1264" s="216"/>
      <c r="R1264" s="217"/>
    </row>
    <row r="1265" spans="1:18" ht="4.7" customHeight="1" x14ac:dyDescent="0.15">
      <c r="A1265" s="221"/>
      <c r="B1265" s="275"/>
      <c r="C1265" s="275"/>
      <c r="D1265" s="222"/>
      <c r="E1265" s="221"/>
      <c r="F1265" s="222"/>
      <c r="G1265" s="303" t="s">
        <v>212</v>
      </c>
      <c r="H1265" s="231"/>
      <c r="I1265" s="267"/>
      <c r="J1265" s="258"/>
      <c r="K1265" s="277"/>
      <c r="L1265" s="231"/>
      <c r="M1265" s="267"/>
      <c r="N1265" s="258"/>
      <c r="O1265" s="277"/>
      <c r="P1265" s="221"/>
      <c r="Q1265" s="275"/>
      <c r="R1265" s="222"/>
    </row>
    <row r="1266" spans="1:18" ht="4.7" customHeight="1" x14ac:dyDescent="0.15">
      <c r="A1266" s="212"/>
      <c r="B1266" s="213"/>
      <c r="C1266" s="213"/>
      <c r="D1266" s="214"/>
      <c r="E1266" s="212"/>
      <c r="F1266" s="214"/>
      <c r="G1266" s="304"/>
      <c r="H1266" s="280"/>
      <c r="I1266" s="296"/>
      <c r="J1266" s="278"/>
      <c r="K1266" s="279"/>
      <c r="L1266" s="280"/>
      <c r="M1266" s="296"/>
      <c r="N1266" s="278"/>
      <c r="O1266" s="279"/>
      <c r="P1266" s="212"/>
      <c r="Q1266" s="213"/>
      <c r="R1266" s="214"/>
    </row>
    <row r="1267" spans="1:18" ht="4.7" customHeight="1" x14ac:dyDescent="0.15">
      <c r="A1267" s="212"/>
      <c r="B1267" s="213"/>
      <c r="C1267" s="213"/>
      <c r="D1267" s="214"/>
      <c r="E1267" s="212"/>
      <c r="F1267" s="214"/>
      <c r="G1267" s="304"/>
      <c r="H1267" s="280"/>
      <c r="I1267" s="296"/>
      <c r="J1267" s="278"/>
      <c r="K1267" s="279"/>
      <c r="L1267" s="280"/>
      <c r="M1267" s="296"/>
      <c r="N1267" s="278"/>
      <c r="O1267" s="279"/>
      <c r="P1267" s="212"/>
      <c r="Q1267" s="213"/>
      <c r="R1267" s="214"/>
    </row>
    <row r="1268" spans="1:18" ht="4.7" customHeight="1" x14ac:dyDescent="0.15">
      <c r="A1268" s="297" t="s">
        <v>213</v>
      </c>
      <c r="B1268" s="298"/>
      <c r="C1268" s="298"/>
      <c r="D1268" s="299"/>
      <c r="E1268" s="297"/>
      <c r="F1268" s="299"/>
      <c r="G1268" s="304"/>
      <c r="H1268" s="293"/>
      <c r="I1268" s="283"/>
      <c r="J1268" s="286"/>
      <c r="K1268" s="287"/>
      <c r="L1268" s="293"/>
      <c r="M1268" s="283"/>
      <c r="N1268" s="286"/>
      <c r="O1268" s="287"/>
      <c r="P1268" s="212"/>
      <c r="Q1268" s="213"/>
      <c r="R1268" s="214"/>
    </row>
    <row r="1269" spans="1:18" ht="4.7" customHeight="1" x14ac:dyDescent="0.15">
      <c r="A1269" s="297"/>
      <c r="B1269" s="298"/>
      <c r="C1269" s="298"/>
      <c r="D1269" s="299"/>
      <c r="E1269" s="297"/>
      <c r="F1269" s="299"/>
      <c r="G1269" s="304"/>
      <c r="H1269" s="294"/>
      <c r="I1269" s="284"/>
      <c r="J1269" s="288"/>
      <c r="K1269" s="287"/>
      <c r="L1269" s="294"/>
      <c r="M1269" s="284"/>
      <c r="N1269" s="288"/>
      <c r="O1269" s="287"/>
      <c r="P1269" s="212"/>
      <c r="Q1269" s="213"/>
      <c r="R1269" s="214"/>
    </row>
    <row r="1270" spans="1:18" ht="4.7" customHeight="1" x14ac:dyDescent="0.15">
      <c r="A1270" s="300"/>
      <c r="B1270" s="301"/>
      <c r="C1270" s="301"/>
      <c r="D1270" s="302"/>
      <c r="E1270" s="300"/>
      <c r="F1270" s="302"/>
      <c r="G1270" s="305"/>
      <c r="H1270" s="295"/>
      <c r="I1270" s="285"/>
      <c r="J1270" s="289"/>
      <c r="K1270" s="290"/>
      <c r="L1270" s="295"/>
      <c r="M1270" s="285"/>
      <c r="N1270" s="289"/>
      <c r="O1270" s="290"/>
      <c r="P1270" s="215"/>
      <c r="Q1270" s="216"/>
      <c r="R1270" s="217"/>
    </row>
    <row r="1271" spans="1:18" ht="4.7" customHeight="1" x14ac:dyDescent="0.15">
      <c r="A1271" s="221"/>
      <c r="B1271" s="275"/>
      <c r="C1271" s="275"/>
      <c r="D1271" s="222"/>
      <c r="E1271" s="221"/>
      <c r="F1271" s="222"/>
      <c r="G1271" s="303" t="s">
        <v>123</v>
      </c>
      <c r="H1271" s="231"/>
      <c r="I1271" s="267"/>
      <c r="J1271" s="258"/>
      <c r="K1271" s="277"/>
      <c r="L1271" s="231"/>
      <c r="M1271" s="267"/>
      <c r="N1271" s="258"/>
      <c r="O1271" s="277"/>
      <c r="P1271" s="221"/>
      <c r="Q1271" s="275"/>
      <c r="R1271" s="222"/>
    </row>
    <row r="1272" spans="1:18" ht="4.7" customHeight="1" x14ac:dyDescent="0.15">
      <c r="A1272" s="212"/>
      <c r="B1272" s="213"/>
      <c r="C1272" s="213"/>
      <c r="D1272" s="214"/>
      <c r="E1272" s="212"/>
      <c r="F1272" s="214"/>
      <c r="G1272" s="304"/>
      <c r="H1272" s="280"/>
      <c r="I1272" s="296"/>
      <c r="J1272" s="278"/>
      <c r="K1272" s="279"/>
      <c r="L1272" s="280"/>
      <c r="M1272" s="296"/>
      <c r="N1272" s="278"/>
      <c r="O1272" s="279"/>
      <c r="P1272" s="212"/>
      <c r="Q1272" s="213"/>
      <c r="R1272" s="214"/>
    </row>
    <row r="1273" spans="1:18" ht="4.7" customHeight="1" x14ac:dyDescent="0.15">
      <c r="A1273" s="212"/>
      <c r="B1273" s="213"/>
      <c r="C1273" s="213"/>
      <c r="D1273" s="214"/>
      <c r="E1273" s="212"/>
      <c r="F1273" s="214"/>
      <c r="G1273" s="304"/>
      <c r="H1273" s="280"/>
      <c r="I1273" s="296"/>
      <c r="J1273" s="278"/>
      <c r="K1273" s="279"/>
      <c r="L1273" s="280"/>
      <c r="M1273" s="296"/>
      <c r="N1273" s="278"/>
      <c r="O1273" s="279"/>
      <c r="P1273" s="212"/>
      <c r="Q1273" s="213"/>
      <c r="R1273" s="214"/>
    </row>
    <row r="1274" spans="1:18" ht="4.7" customHeight="1" x14ac:dyDescent="0.15">
      <c r="A1274" s="297" t="s">
        <v>194</v>
      </c>
      <c r="B1274" s="298"/>
      <c r="C1274" s="298"/>
      <c r="D1274" s="299"/>
      <c r="E1274" s="297"/>
      <c r="F1274" s="299"/>
      <c r="G1274" s="304"/>
      <c r="H1274" s="293">
        <v>1</v>
      </c>
      <c r="I1274" s="283"/>
      <c r="J1274" s="286"/>
      <c r="K1274" s="287"/>
      <c r="L1274" s="293"/>
      <c r="M1274" s="283"/>
      <c r="N1274" s="286"/>
      <c r="O1274" s="287"/>
      <c r="P1274" s="212"/>
      <c r="Q1274" s="213"/>
      <c r="R1274" s="214"/>
    </row>
    <row r="1275" spans="1:18" ht="4.7" customHeight="1" x14ac:dyDescent="0.15">
      <c r="A1275" s="297"/>
      <c r="B1275" s="298"/>
      <c r="C1275" s="298"/>
      <c r="D1275" s="299"/>
      <c r="E1275" s="297"/>
      <c r="F1275" s="299"/>
      <c r="G1275" s="304"/>
      <c r="H1275" s="294"/>
      <c r="I1275" s="284"/>
      <c r="J1275" s="288"/>
      <c r="K1275" s="287"/>
      <c r="L1275" s="294"/>
      <c r="M1275" s="284"/>
      <c r="N1275" s="288"/>
      <c r="O1275" s="287"/>
      <c r="P1275" s="212"/>
      <c r="Q1275" s="213"/>
      <c r="R1275" s="214"/>
    </row>
    <row r="1276" spans="1:18" ht="4.7" customHeight="1" x14ac:dyDescent="0.15">
      <c r="A1276" s="300"/>
      <c r="B1276" s="301"/>
      <c r="C1276" s="301"/>
      <c r="D1276" s="302"/>
      <c r="E1276" s="300"/>
      <c r="F1276" s="302"/>
      <c r="G1276" s="305"/>
      <c r="H1276" s="295"/>
      <c r="I1276" s="285"/>
      <c r="J1276" s="289"/>
      <c r="K1276" s="290"/>
      <c r="L1276" s="295"/>
      <c r="M1276" s="285"/>
      <c r="N1276" s="289"/>
      <c r="O1276" s="290"/>
      <c r="P1276" s="215"/>
      <c r="Q1276" s="216"/>
      <c r="R1276" s="217"/>
    </row>
    <row r="1277" spans="1:18" ht="4.7" customHeight="1" x14ac:dyDescent="0.15">
      <c r="A1277" s="221"/>
      <c r="B1277" s="275"/>
      <c r="C1277" s="275"/>
      <c r="D1277" s="222"/>
      <c r="E1277" s="221"/>
      <c r="F1277" s="222"/>
      <c r="G1277" s="303"/>
      <c r="H1277" s="231"/>
      <c r="I1277" s="267"/>
      <c r="J1277" s="258"/>
      <c r="K1277" s="277"/>
      <c r="L1277" s="231"/>
      <c r="M1277" s="267"/>
      <c r="N1277" s="258"/>
      <c r="O1277" s="277"/>
      <c r="P1277" s="221"/>
      <c r="Q1277" s="275"/>
      <c r="R1277" s="222"/>
    </row>
    <row r="1278" spans="1:18" ht="4.7" customHeight="1" x14ac:dyDescent="0.15">
      <c r="A1278" s="212"/>
      <c r="B1278" s="213"/>
      <c r="C1278" s="213"/>
      <c r="D1278" s="214"/>
      <c r="E1278" s="212"/>
      <c r="F1278" s="214"/>
      <c r="G1278" s="304"/>
      <c r="H1278" s="280"/>
      <c r="I1278" s="296"/>
      <c r="J1278" s="278"/>
      <c r="K1278" s="279"/>
      <c r="L1278" s="280"/>
      <c r="M1278" s="296"/>
      <c r="N1278" s="278"/>
      <c r="O1278" s="279"/>
      <c r="P1278" s="212"/>
      <c r="Q1278" s="213"/>
      <c r="R1278" s="214"/>
    </row>
    <row r="1279" spans="1:18" ht="4.7" customHeight="1" x14ac:dyDescent="0.15">
      <c r="A1279" s="212"/>
      <c r="B1279" s="213"/>
      <c r="C1279" s="213"/>
      <c r="D1279" s="214"/>
      <c r="E1279" s="212"/>
      <c r="F1279" s="214"/>
      <c r="G1279" s="304"/>
      <c r="H1279" s="280"/>
      <c r="I1279" s="296"/>
      <c r="J1279" s="278"/>
      <c r="K1279" s="279"/>
      <c r="L1279" s="280"/>
      <c r="M1279" s="296"/>
      <c r="N1279" s="278"/>
      <c r="O1279" s="279"/>
      <c r="P1279" s="212"/>
      <c r="Q1279" s="213"/>
      <c r="R1279" s="214"/>
    </row>
    <row r="1280" spans="1:18" ht="4.7" customHeight="1" x14ac:dyDescent="0.15">
      <c r="A1280" s="297"/>
      <c r="B1280" s="298"/>
      <c r="C1280" s="298"/>
      <c r="D1280" s="299"/>
      <c r="E1280" s="297"/>
      <c r="F1280" s="299"/>
      <c r="G1280" s="304"/>
      <c r="H1280" s="293"/>
      <c r="I1280" s="283"/>
      <c r="J1280" s="286"/>
      <c r="K1280" s="287"/>
      <c r="L1280" s="293"/>
      <c r="M1280" s="283"/>
      <c r="N1280" s="286"/>
      <c r="O1280" s="287"/>
      <c r="P1280" s="212"/>
      <c r="Q1280" s="213"/>
      <c r="R1280" s="214"/>
    </row>
    <row r="1281" spans="1:18" ht="4.7" customHeight="1" x14ac:dyDescent="0.15">
      <c r="A1281" s="297"/>
      <c r="B1281" s="298"/>
      <c r="C1281" s="298"/>
      <c r="D1281" s="299"/>
      <c r="E1281" s="297"/>
      <c r="F1281" s="299"/>
      <c r="G1281" s="304"/>
      <c r="H1281" s="294"/>
      <c r="I1281" s="284"/>
      <c r="J1281" s="288"/>
      <c r="K1281" s="287"/>
      <c r="L1281" s="294"/>
      <c r="M1281" s="284"/>
      <c r="N1281" s="288"/>
      <c r="O1281" s="287"/>
      <c r="P1281" s="212"/>
      <c r="Q1281" s="213"/>
      <c r="R1281" s="214"/>
    </row>
    <row r="1282" spans="1:18" ht="4.7" customHeight="1" x14ac:dyDescent="0.15">
      <c r="A1282" s="300"/>
      <c r="B1282" s="301"/>
      <c r="C1282" s="301"/>
      <c r="D1282" s="302"/>
      <c r="E1282" s="300"/>
      <c r="F1282" s="302"/>
      <c r="G1282" s="305"/>
      <c r="H1282" s="295"/>
      <c r="I1282" s="285"/>
      <c r="J1282" s="289"/>
      <c r="K1282" s="290"/>
      <c r="L1282" s="295"/>
      <c r="M1282" s="285"/>
      <c r="N1282" s="289"/>
      <c r="O1282" s="290"/>
      <c r="P1282" s="215"/>
      <c r="Q1282" s="216"/>
      <c r="R1282" s="217"/>
    </row>
    <row r="1283" spans="1:18" ht="4.7" customHeight="1" x14ac:dyDescent="0.15">
      <c r="A1283" s="221"/>
      <c r="B1283" s="275"/>
      <c r="C1283" s="275"/>
      <c r="D1283" s="222"/>
      <c r="E1283" s="221"/>
      <c r="F1283" s="222"/>
      <c r="G1283" s="303"/>
      <c r="H1283" s="231"/>
      <c r="I1283" s="267"/>
      <c r="J1283" s="258"/>
      <c r="K1283" s="277"/>
      <c r="L1283" s="231"/>
      <c r="M1283" s="267"/>
      <c r="N1283" s="258"/>
      <c r="O1283" s="277"/>
      <c r="P1283" s="221"/>
      <c r="Q1283" s="275"/>
      <c r="R1283" s="222"/>
    </row>
    <row r="1284" spans="1:18" ht="4.7" customHeight="1" x14ac:dyDescent="0.15">
      <c r="A1284" s="212"/>
      <c r="B1284" s="213"/>
      <c r="C1284" s="213"/>
      <c r="D1284" s="214"/>
      <c r="E1284" s="212"/>
      <c r="F1284" s="214"/>
      <c r="G1284" s="304"/>
      <c r="H1284" s="280"/>
      <c r="I1284" s="296"/>
      <c r="J1284" s="278"/>
      <c r="K1284" s="279"/>
      <c r="L1284" s="280"/>
      <c r="M1284" s="296"/>
      <c r="N1284" s="278"/>
      <c r="O1284" s="279"/>
      <c r="P1284" s="212"/>
      <c r="Q1284" s="213"/>
      <c r="R1284" s="214"/>
    </row>
    <row r="1285" spans="1:18" ht="4.7" customHeight="1" x14ac:dyDescent="0.15">
      <c r="A1285" s="212"/>
      <c r="B1285" s="213"/>
      <c r="C1285" s="213"/>
      <c r="D1285" s="214"/>
      <c r="E1285" s="212"/>
      <c r="F1285" s="214"/>
      <c r="G1285" s="304"/>
      <c r="H1285" s="280"/>
      <c r="I1285" s="296"/>
      <c r="J1285" s="278"/>
      <c r="K1285" s="279"/>
      <c r="L1285" s="280"/>
      <c r="M1285" s="296"/>
      <c r="N1285" s="278"/>
      <c r="O1285" s="279"/>
      <c r="P1285" s="212"/>
      <c r="Q1285" s="213"/>
      <c r="R1285" s="214"/>
    </row>
    <row r="1286" spans="1:18" ht="4.7" customHeight="1" x14ac:dyDescent="0.15">
      <c r="A1286" s="297"/>
      <c r="B1286" s="298"/>
      <c r="C1286" s="298"/>
      <c r="D1286" s="299"/>
      <c r="E1286" s="297"/>
      <c r="F1286" s="299"/>
      <c r="G1286" s="304"/>
      <c r="H1286" s="293"/>
      <c r="I1286" s="283"/>
      <c r="J1286" s="286"/>
      <c r="K1286" s="287"/>
      <c r="L1286" s="293"/>
      <c r="M1286" s="283"/>
      <c r="N1286" s="286"/>
      <c r="O1286" s="287"/>
      <c r="P1286" s="212"/>
      <c r="Q1286" s="213"/>
      <c r="R1286" s="214"/>
    </row>
    <row r="1287" spans="1:18" ht="4.7" customHeight="1" x14ac:dyDescent="0.15">
      <c r="A1287" s="297"/>
      <c r="B1287" s="298"/>
      <c r="C1287" s="298"/>
      <c r="D1287" s="299"/>
      <c r="E1287" s="297"/>
      <c r="F1287" s="299"/>
      <c r="G1287" s="304"/>
      <c r="H1287" s="294"/>
      <c r="I1287" s="284"/>
      <c r="J1287" s="288"/>
      <c r="K1287" s="287"/>
      <c r="L1287" s="294"/>
      <c r="M1287" s="284"/>
      <c r="N1287" s="288"/>
      <c r="O1287" s="287"/>
      <c r="P1287" s="212"/>
      <c r="Q1287" s="213"/>
      <c r="R1287" s="214"/>
    </row>
    <row r="1288" spans="1:18" ht="4.7" customHeight="1" x14ac:dyDescent="0.15">
      <c r="A1288" s="300"/>
      <c r="B1288" s="301"/>
      <c r="C1288" s="301"/>
      <c r="D1288" s="302"/>
      <c r="E1288" s="300"/>
      <c r="F1288" s="302"/>
      <c r="G1288" s="305"/>
      <c r="H1288" s="295"/>
      <c r="I1288" s="285"/>
      <c r="J1288" s="289"/>
      <c r="K1288" s="290"/>
      <c r="L1288" s="295"/>
      <c r="M1288" s="285"/>
      <c r="N1288" s="289"/>
      <c r="O1288" s="290"/>
      <c r="P1288" s="215"/>
      <c r="Q1288" s="216"/>
      <c r="R1288" s="217"/>
    </row>
    <row r="1289" spans="1:18" ht="4.7" customHeight="1" x14ac:dyDescent="0.15">
      <c r="A1289" s="221"/>
      <c r="B1289" s="275"/>
      <c r="C1289" s="275"/>
      <c r="D1289" s="222"/>
      <c r="E1289" s="221"/>
      <c r="F1289" s="222"/>
      <c r="G1289" s="303"/>
      <c r="H1289" s="231"/>
      <c r="I1289" s="267"/>
      <c r="J1289" s="258"/>
      <c r="K1289" s="277"/>
      <c r="L1289" s="231"/>
      <c r="M1289" s="267"/>
      <c r="N1289" s="258"/>
      <c r="O1289" s="277"/>
      <c r="P1289" s="221"/>
      <c r="Q1289" s="275"/>
      <c r="R1289" s="222"/>
    </row>
    <row r="1290" spans="1:18" ht="4.7" customHeight="1" x14ac:dyDescent="0.15">
      <c r="A1290" s="212"/>
      <c r="B1290" s="213"/>
      <c r="C1290" s="213"/>
      <c r="D1290" s="214"/>
      <c r="E1290" s="212"/>
      <c r="F1290" s="214"/>
      <c r="G1290" s="304"/>
      <c r="H1290" s="280"/>
      <c r="I1290" s="296"/>
      <c r="J1290" s="278"/>
      <c r="K1290" s="279"/>
      <c r="L1290" s="280"/>
      <c r="M1290" s="296"/>
      <c r="N1290" s="278"/>
      <c r="O1290" s="279"/>
      <c r="P1290" s="212"/>
      <c r="Q1290" s="213"/>
      <c r="R1290" s="214"/>
    </row>
    <row r="1291" spans="1:18" ht="4.7" customHeight="1" x14ac:dyDescent="0.15">
      <c r="A1291" s="212"/>
      <c r="B1291" s="213"/>
      <c r="C1291" s="213"/>
      <c r="D1291" s="214"/>
      <c r="E1291" s="212"/>
      <c r="F1291" s="214"/>
      <c r="G1291" s="304"/>
      <c r="H1291" s="280"/>
      <c r="I1291" s="296"/>
      <c r="J1291" s="278"/>
      <c r="K1291" s="279"/>
      <c r="L1291" s="280"/>
      <c r="M1291" s="296"/>
      <c r="N1291" s="278"/>
      <c r="O1291" s="279"/>
      <c r="P1291" s="212"/>
      <c r="Q1291" s="213"/>
      <c r="R1291" s="214"/>
    </row>
    <row r="1292" spans="1:18" ht="4.7" customHeight="1" x14ac:dyDescent="0.15">
      <c r="A1292" s="297"/>
      <c r="B1292" s="298"/>
      <c r="C1292" s="298"/>
      <c r="D1292" s="299"/>
      <c r="E1292" s="297"/>
      <c r="F1292" s="299"/>
      <c r="G1292" s="304"/>
      <c r="H1292" s="293"/>
      <c r="I1292" s="283"/>
      <c r="J1292" s="286"/>
      <c r="K1292" s="287"/>
      <c r="L1292" s="293"/>
      <c r="M1292" s="283"/>
      <c r="N1292" s="286"/>
      <c r="O1292" s="287"/>
      <c r="P1292" s="212"/>
      <c r="Q1292" s="213"/>
      <c r="R1292" s="214"/>
    </row>
    <row r="1293" spans="1:18" ht="4.7" customHeight="1" x14ac:dyDescent="0.15">
      <c r="A1293" s="297"/>
      <c r="B1293" s="298"/>
      <c r="C1293" s="298"/>
      <c r="D1293" s="299"/>
      <c r="E1293" s="297"/>
      <c r="F1293" s="299"/>
      <c r="G1293" s="304"/>
      <c r="H1293" s="294"/>
      <c r="I1293" s="284"/>
      <c r="J1293" s="288"/>
      <c r="K1293" s="287"/>
      <c r="L1293" s="294"/>
      <c r="M1293" s="284"/>
      <c r="N1293" s="288"/>
      <c r="O1293" s="287"/>
      <c r="P1293" s="212"/>
      <c r="Q1293" s="213"/>
      <c r="R1293" s="214"/>
    </row>
    <row r="1294" spans="1:18" ht="4.7" customHeight="1" x14ac:dyDescent="0.15">
      <c r="A1294" s="300"/>
      <c r="B1294" s="301"/>
      <c r="C1294" s="301"/>
      <c r="D1294" s="302"/>
      <c r="E1294" s="300"/>
      <c r="F1294" s="302"/>
      <c r="G1294" s="305"/>
      <c r="H1294" s="295"/>
      <c r="I1294" s="285"/>
      <c r="J1294" s="289"/>
      <c r="K1294" s="290"/>
      <c r="L1294" s="295"/>
      <c r="M1294" s="285"/>
      <c r="N1294" s="289"/>
      <c r="O1294" s="290"/>
      <c r="P1294" s="215"/>
      <c r="Q1294" s="216"/>
      <c r="R1294" s="217"/>
    </row>
    <row r="1295" spans="1:18" ht="4.7" customHeight="1" x14ac:dyDescent="0.15">
      <c r="A1295" s="221"/>
      <c r="B1295" s="275"/>
      <c r="C1295" s="275"/>
      <c r="D1295" s="222"/>
      <c r="E1295" s="221"/>
      <c r="F1295" s="222"/>
      <c r="G1295" s="303"/>
      <c r="H1295" s="231"/>
      <c r="I1295" s="267"/>
      <c r="J1295" s="258"/>
      <c r="K1295" s="277"/>
      <c r="L1295" s="231"/>
      <c r="M1295" s="267"/>
      <c r="N1295" s="258"/>
      <c r="O1295" s="277"/>
      <c r="P1295" s="221"/>
      <c r="Q1295" s="275"/>
      <c r="R1295" s="222"/>
    </row>
    <row r="1296" spans="1:18" ht="4.7" customHeight="1" x14ac:dyDescent="0.15">
      <c r="A1296" s="212"/>
      <c r="B1296" s="213"/>
      <c r="C1296" s="213"/>
      <c r="D1296" s="214"/>
      <c r="E1296" s="212"/>
      <c r="F1296" s="214"/>
      <c r="G1296" s="304"/>
      <c r="H1296" s="280"/>
      <c r="I1296" s="296"/>
      <c r="J1296" s="278"/>
      <c r="K1296" s="279"/>
      <c r="L1296" s="280"/>
      <c r="M1296" s="296"/>
      <c r="N1296" s="278"/>
      <c r="O1296" s="279"/>
      <c r="P1296" s="212"/>
      <c r="Q1296" s="213"/>
      <c r="R1296" s="214"/>
    </row>
    <row r="1297" spans="1:18" ht="4.7" customHeight="1" x14ac:dyDescent="0.15">
      <c r="A1297" s="212"/>
      <c r="B1297" s="213"/>
      <c r="C1297" s="213"/>
      <c r="D1297" s="214"/>
      <c r="E1297" s="212"/>
      <c r="F1297" s="214"/>
      <c r="G1297" s="304"/>
      <c r="H1297" s="280"/>
      <c r="I1297" s="296"/>
      <c r="J1297" s="278"/>
      <c r="K1297" s="279"/>
      <c r="L1297" s="280"/>
      <c r="M1297" s="296"/>
      <c r="N1297" s="278"/>
      <c r="O1297" s="279"/>
      <c r="P1297" s="212"/>
      <c r="Q1297" s="213"/>
      <c r="R1297" s="214"/>
    </row>
    <row r="1298" spans="1:18" ht="4.7" customHeight="1" x14ac:dyDescent="0.15">
      <c r="A1298" s="297"/>
      <c r="B1298" s="298"/>
      <c r="C1298" s="298"/>
      <c r="D1298" s="299"/>
      <c r="E1298" s="297"/>
      <c r="F1298" s="299"/>
      <c r="G1298" s="304"/>
      <c r="H1298" s="293"/>
      <c r="I1298" s="283"/>
      <c r="J1298" s="286"/>
      <c r="K1298" s="287"/>
      <c r="L1298" s="293"/>
      <c r="M1298" s="283"/>
      <c r="N1298" s="286"/>
      <c r="O1298" s="287"/>
      <c r="P1298" s="212"/>
      <c r="Q1298" s="213"/>
      <c r="R1298" s="214"/>
    </row>
    <row r="1299" spans="1:18" ht="4.7" customHeight="1" x14ac:dyDescent="0.15">
      <c r="A1299" s="297"/>
      <c r="B1299" s="298"/>
      <c r="C1299" s="298"/>
      <c r="D1299" s="299"/>
      <c r="E1299" s="297"/>
      <c r="F1299" s="299"/>
      <c r="G1299" s="304"/>
      <c r="H1299" s="294"/>
      <c r="I1299" s="284"/>
      <c r="J1299" s="288"/>
      <c r="K1299" s="287"/>
      <c r="L1299" s="294"/>
      <c r="M1299" s="284"/>
      <c r="N1299" s="288"/>
      <c r="O1299" s="287"/>
      <c r="P1299" s="212"/>
      <c r="Q1299" s="213"/>
      <c r="R1299" s="214"/>
    </row>
    <row r="1300" spans="1:18" ht="4.7" customHeight="1" x14ac:dyDescent="0.15">
      <c r="A1300" s="300"/>
      <c r="B1300" s="301"/>
      <c r="C1300" s="301"/>
      <c r="D1300" s="302"/>
      <c r="E1300" s="300"/>
      <c r="F1300" s="302"/>
      <c r="G1300" s="305"/>
      <c r="H1300" s="295"/>
      <c r="I1300" s="285"/>
      <c r="J1300" s="289"/>
      <c r="K1300" s="290"/>
      <c r="L1300" s="295"/>
      <c r="M1300" s="285"/>
      <c r="N1300" s="289"/>
      <c r="O1300" s="290"/>
      <c r="P1300" s="215"/>
      <c r="Q1300" s="216"/>
      <c r="R1300" s="217"/>
    </row>
    <row r="1301" spans="1:18" ht="4.7" customHeight="1" x14ac:dyDescent="0.15">
      <c r="A1301" s="221"/>
      <c r="B1301" s="275"/>
      <c r="C1301" s="275"/>
      <c r="D1301" s="222"/>
      <c r="E1301" s="221"/>
      <c r="F1301" s="222"/>
      <c r="G1301" s="303"/>
      <c r="H1301" s="231"/>
      <c r="I1301" s="267"/>
      <c r="J1301" s="258"/>
      <c r="K1301" s="277"/>
      <c r="L1301" s="231"/>
      <c r="M1301" s="267"/>
      <c r="N1301" s="258"/>
      <c r="O1301" s="277"/>
      <c r="P1301" s="221"/>
      <c r="Q1301" s="275"/>
      <c r="R1301" s="222"/>
    </row>
    <row r="1302" spans="1:18" ht="4.7" customHeight="1" x14ac:dyDescent="0.15">
      <c r="A1302" s="212"/>
      <c r="B1302" s="213"/>
      <c r="C1302" s="213"/>
      <c r="D1302" s="214"/>
      <c r="E1302" s="212"/>
      <c r="F1302" s="214"/>
      <c r="G1302" s="304"/>
      <c r="H1302" s="280"/>
      <c r="I1302" s="296"/>
      <c r="J1302" s="278"/>
      <c r="K1302" s="279"/>
      <c r="L1302" s="280"/>
      <c r="M1302" s="296"/>
      <c r="N1302" s="278"/>
      <c r="O1302" s="279"/>
      <c r="P1302" s="212"/>
      <c r="Q1302" s="213"/>
      <c r="R1302" s="214"/>
    </row>
    <row r="1303" spans="1:18" ht="4.7" customHeight="1" x14ac:dyDescent="0.15">
      <c r="A1303" s="212"/>
      <c r="B1303" s="213"/>
      <c r="C1303" s="213"/>
      <c r="D1303" s="214"/>
      <c r="E1303" s="212"/>
      <c r="F1303" s="214"/>
      <c r="G1303" s="304"/>
      <c r="H1303" s="280"/>
      <c r="I1303" s="296"/>
      <c r="J1303" s="278"/>
      <c r="K1303" s="279"/>
      <c r="L1303" s="280"/>
      <c r="M1303" s="296"/>
      <c r="N1303" s="278"/>
      <c r="O1303" s="279"/>
      <c r="P1303" s="212"/>
      <c r="Q1303" s="213"/>
      <c r="R1303" s="214"/>
    </row>
    <row r="1304" spans="1:18" ht="4.7" customHeight="1" x14ac:dyDescent="0.15">
      <c r="A1304" s="297"/>
      <c r="B1304" s="298"/>
      <c r="C1304" s="298"/>
      <c r="D1304" s="299"/>
      <c r="E1304" s="297"/>
      <c r="F1304" s="299"/>
      <c r="G1304" s="304"/>
      <c r="H1304" s="293"/>
      <c r="I1304" s="283"/>
      <c r="J1304" s="286"/>
      <c r="K1304" s="287"/>
      <c r="L1304" s="293"/>
      <c r="M1304" s="283"/>
      <c r="N1304" s="286"/>
      <c r="O1304" s="287"/>
      <c r="P1304" s="212"/>
      <c r="Q1304" s="213"/>
      <c r="R1304" s="214"/>
    </row>
    <row r="1305" spans="1:18" ht="4.7" customHeight="1" x14ac:dyDescent="0.15">
      <c r="A1305" s="297"/>
      <c r="B1305" s="298"/>
      <c r="C1305" s="298"/>
      <c r="D1305" s="299"/>
      <c r="E1305" s="297"/>
      <c r="F1305" s="299"/>
      <c r="G1305" s="304"/>
      <c r="H1305" s="294"/>
      <c r="I1305" s="284"/>
      <c r="J1305" s="288"/>
      <c r="K1305" s="287"/>
      <c r="L1305" s="294"/>
      <c r="M1305" s="284"/>
      <c r="N1305" s="288"/>
      <c r="O1305" s="287"/>
      <c r="P1305" s="212"/>
      <c r="Q1305" s="213"/>
      <c r="R1305" s="214"/>
    </row>
    <row r="1306" spans="1:18" ht="4.7" customHeight="1" x14ac:dyDescent="0.15">
      <c r="A1306" s="300"/>
      <c r="B1306" s="301"/>
      <c r="C1306" s="301"/>
      <c r="D1306" s="302"/>
      <c r="E1306" s="300"/>
      <c r="F1306" s="302"/>
      <c r="G1306" s="305"/>
      <c r="H1306" s="295"/>
      <c r="I1306" s="285"/>
      <c r="J1306" s="289"/>
      <c r="K1306" s="290"/>
      <c r="L1306" s="295"/>
      <c r="M1306" s="285"/>
      <c r="N1306" s="289"/>
      <c r="O1306" s="290"/>
      <c r="P1306" s="215"/>
      <c r="Q1306" s="216"/>
      <c r="R1306" s="217"/>
    </row>
    <row r="1307" spans="1:18" ht="4.7" customHeight="1" x14ac:dyDescent="0.15">
      <c r="A1307" s="221"/>
      <c r="B1307" s="275"/>
      <c r="C1307" s="275"/>
      <c r="D1307" s="222"/>
      <c r="E1307" s="221"/>
      <c r="F1307" s="222"/>
      <c r="G1307" s="303"/>
      <c r="H1307" s="231"/>
      <c r="I1307" s="267"/>
      <c r="J1307" s="258"/>
      <c r="K1307" s="277"/>
      <c r="L1307" s="231"/>
      <c r="M1307" s="267"/>
      <c r="N1307" s="258"/>
      <c r="O1307" s="277"/>
      <c r="P1307" s="221"/>
      <c r="Q1307" s="275"/>
      <c r="R1307" s="222"/>
    </row>
    <row r="1308" spans="1:18" ht="4.7" customHeight="1" x14ac:dyDescent="0.15">
      <c r="A1308" s="212"/>
      <c r="B1308" s="213"/>
      <c r="C1308" s="213"/>
      <c r="D1308" s="214"/>
      <c r="E1308" s="212"/>
      <c r="F1308" s="214"/>
      <c r="G1308" s="304"/>
      <c r="H1308" s="280"/>
      <c r="I1308" s="296"/>
      <c r="J1308" s="278"/>
      <c r="K1308" s="279"/>
      <c r="L1308" s="280"/>
      <c r="M1308" s="296"/>
      <c r="N1308" s="278"/>
      <c r="O1308" s="279"/>
      <c r="P1308" s="212"/>
      <c r="Q1308" s="213"/>
      <c r="R1308" s="214"/>
    </row>
    <row r="1309" spans="1:18" ht="4.7" customHeight="1" x14ac:dyDescent="0.15">
      <c r="A1309" s="212"/>
      <c r="B1309" s="213"/>
      <c r="C1309" s="213"/>
      <c r="D1309" s="214"/>
      <c r="E1309" s="212"/>
      <c r="F1309" s="214"/>
      <c r="G1309" s="304"/>
      <c r="H1309" s="280"/>
      <c r="I1309" s="296"/>
      <c r="J1309" s="278"/>
      <c r="K1309" s="279"/>
      <c r="L1309" s="280"/>
      <c r="M1309" s="296"/>
      <c r="N1309" s="278"/>
      <c r="O1309" s="279"/>
      <c r="P1309" s="212"/>
      <c r="Q1309" s="213"/>
      <c r="R1309" s="214"/>
    </row>
    <row r="1310" spans="1:18" ht="4.7" customHeight="1" x14ac:dyDescent="0.15">
      <c r="A1310" s="297"/>
      <c r="B1310" s="298"/>
      <c r="C1310" s="298"/>
      <c r="D1310" s="299"/>
      <c r="E1310" s="297"/>
      <c r="F1310" s="299"/>
      <c r="G1310" s="304"/>
      <c r="H1310" s="293"/>
      <c r="I1310" s="283"/>
      <c r="J1310" s="286"/>
      <c r="K1310" s="287"/>
      <c r="L1310" s="293"/>
      <c r="M1310" s="283"/>
      <c r="N1310" s="286"/>
      <c r="O1310" s="287"/>
      <c r="P1310" s="212"/>
      <c r="Q1310" s="213"/>
      <c r="R1310" s="214"/>
    </row>
    <row r="1311" spans="1:18" ht="4.7" customHeight="1" x14ac:dyDescent="0.15">
      <c r="A1311" s="297"/>
      <c r="B1311" s="298"/>
      <c r="C1311" s="298"/>
      <c r="D1311" s="299"/>
      <c r="E1311" s="297"/>
      <c r="F1311" s="299"/>
      <c r="G1311" s="304"/>
      <c r="H1311" s="294"/>
      <c r="I1311" s="284"/>
      <c r="J1311" s="288"/>
      <c r="K1311" s="287"/>
      <c r="L1311" s="294"/>
      <c r="M1311" s="284"/>
      <c r="N1311" s="288"/>
      <c r="O1311" s="287"/>
      <c r="P1311" s="212"/>
      <c r="Q1311" s="213"/>
      <c r="R1311" s="214"/>
    </row>
    <row r="1312" spans="1:18" ht="4.7" customHeight="1" x14ac:dyDescent="0.15">
      <c r="A1312" s="300"/>
      <c r="B1312" s="301"/>
      <c r="C1312" s="301"/>
      <c r="D1312" s="302"/>
      <c r="E1312" s="300"/>
      <c r="F1312" s="302"/>
      <c r="G1312" s="305"/>
      <c r="H1312" s="295"/>
      <c r="I1312" s="285"/>
      <c r="J1312" s="289"/>
      <c r="K1312" s="290"/>
      <c r="L1312" s="295"/>
      <c r="M1312" s="285"/>
      <c r="N1312" s="289"/>
      <c r="O1312" s="290"/>
      <c r="P1312" s="215"/>
      <c r="Q1312" s="216"/>
      <c r="R1312" s="217"/>
    </row>
    <row r="1313" spans="1:18" ht="4.7" customHeight="1" x14ac:dyDescent="0.15">
      <c r="A1313" s="221"/>
      <c r="B1313" s="275"/>
      <c r="C1313" s="275"/>
      <c r="D1313" s="222"/>
      <c r="E1313" s="221"/>
      <c r="F1313" s="222"/>
      <c r="G1313" s="303"/>
      <c r="H1313" s="231"/>
      <c r="I1313" s="267"/>
      <c r="J1313" s="258"/>
      <c r="K1313" s="277"/>
      <c r="L1313" s="231"/>
      <c r="M1313" s="267"/>
      <c r="N1313" s="258"/>
      <c r="O1313" s="277"/>
      <c r="P1313" s="221"/>
      <c r="Q1313" s="275"/>
      <c r="R1313" s="222"/>
    </row>
    <row r="1314" spans="1:18" ht="4.7" customHeight="1" x14ac:dyDescent="0.15">
      <c r="A1314" s="212"/>
      <c r="B1314" s="213"/>
      <c r="C1314" s="213"/>
      <c r="D1314" s="214"/>
      <c r="E1314" s="212"/>
      <c r="F1314" s="214"/>
      <c r="G1314" s="304"/>
      <c r="H1314" s="280"/>
      <c r="I1314" s="296"/>
      <c r="J1314" s="278"/>
      <c r="K1314" s="279"/>
      <c r="L1314" s="280"/>
      <c r="M1314" s="296"/>
      <c r="N1314" s="278"/>
      <c r="O1314" s="279"/>
      <c r="P1314" s="212"/>
      <c r="Q1314" s="213"/>
      <c r="R1314" s="214"/>
    </row>
    <row r="1315" spans="1:18" ht="4.7" customHeight="1" x14ac:dyDescent="0.15">
      <c r="A1315" s="212"/>
      <c r="B1315" s="213"/>
      <c r="C1315" s="213"/>
      <c r="D1315" s="214"/>
      <c r="E1315" s="212"/>
      <c r="F1315" s="214"/>
      <c r="G1315" s="304"/>
      <c r="H1315" s="280"/>
      <c r="I1315" s="296"/>
      <c r="J1315" s="278"/>
      <c r="K1315" s="279"/>
      <c r="L1315" s="280"/>
      <c r="M1315" s="296"/>
      <c r="N1315" s="278"/>
      <c r="O1315" s="279"/>
      <c r="P1315" s="212"/>
      <c r="Q1315" s="213"/>
      <c r="R1315" s="214"/>
    </row>
    <row r="1316" spans="1:18" ht="4.7" customHeight="1" x14ac:dyDescent="0.15">
      <c r="A1316" s="297"/>
      <c r="B1316" s="298"/>
      <c r="C1316" s="298"/>
      <c r="D1316" s="299"/>
      <c r="E1316" s="297"/>
      <c r="F1316" s="299"/>
      <c r="G1316" s="304"/>
      <c r="H1316" s="293"/>
      <c r="I1316" s="283"/>
      <c r="J1316" s="286"/>
      <c r="K1316" s="287"/>
      <c r="L1316" s="293"/>
      <c r="M1316" s="283"/>
      <c r="N1316" s="286"/>
      <c r="O1316" s="287"/>
      <c r="P1316" s="212"/>
      <c r="Q1316" s="213"/>
      <c r="R1316" s="214"/>
    </row>
    <row r="1317" spans="1:18" ht="4.7" customHeight="1" x14ac:dyDescent="0.15">
      <c r="A1317" s="297"/>
      <c r="B1317" s="298"/>
      <c r="C1317" s="298"/>
      <c r="D1317" s="299"/>
      <c r="E1317" s="297"/>
      <c r="F1317" s="299"/>
      <c r="G1317" s="304"/>
      <c r="H1317" s="294"/>
      <c r="I1317" s="284"/>
      <c r="J1317" s="288"/>
      <c r="K1317" s="287"/>
      <c r="L1317" s="294"/>
      <c r="M1317" s="284"/>
      <c r="N1317" s="288"/>
      <c r="O1317" s="287"/>
      <c r="P1317" s="212"/>
      <c r="Q1317" s="213"/>
      <c r="R1317" s="214"/>
    </row>
    <row r="1318" spans="1:18" ht="4.7" customHeight="1" x14ac:dyDescent="0.15">
      <c r="A1318" s="300"/>
      <c r="B1318" s="301"/>
      <c r="C1318" s="301"/>
      <c r="D1318" s="302"/>
      <c r="E1318" s="300"/>
      <c r="F1318" s="302"/>
      <c r="G1318" s="305"/>
      <c r="H1318" s="295"/>
      <c r="I1318" s="285"/>
      <c r="J1318" s="289"/>
      <c r="K1318" s="290"/>
      <c r="L1318" s="295"/>
      <c r="M1318" s="285"/>
      <c r="N1318" s="289"/>
      <c r="O1318" s="290"/>
      <c r="P1318" s="215"/>
      <c r="Q1318" s="216"/>
      <c r="R1318" s="217"/>
    </row>
    <row r="1319" spans="1:18" ht="4.7" customHeight="1" x14ac:dyDescent="0.15">
      <c r="A1319" s="221"/>
      <c r="B1319" s="275"/>
      <c r="C1319" s="275"/>
      <c r="D1319" s="222"/>
      <c r="E1319" s="221"/>
      <c r="F1319" s="222"/>
      <c r="G1319" s="303"/>
      <c r="H1319" s="231"/>
      <c r="I1319" s="267"/>
      <c r="J1319" s="258"/>
      <c r="K1319" s="277"/>
      <c r="L1319" s="231"/>
      <c r="M1319" s="267"/>
      <c r="N1319" s="258"/>
      <c r="O1319" s="277"/>
      <c r="P1319" s="221"/>
      <c r="Q1319" s="275"/>
      <c r="R1319" s="222"/>
    </row>
    <row r="1320" spans="1:18" ht="4.7" customHeight="1" x14ac:dyDescent="0.15">
      <c r="A1320" s="212"/>
      <c r="B1320" s="213"/>
      <c r="C1320" s="213"/>
      <c r="D1320" s="214"/>
      <c r="E1320" s="212"/>
      <c r="F1320" s="214"/>
      <c r="G1320" s="304"/>
      <c r="H1320" s="280"/>
      <c r="I1320" s="296"/>
      <c r="J1320" s="278"/>
      <c r="K1320" s="279"/>
      <c r="L1320" s="280"/>
      <c r="M1320" s="296"/>
      <c r="N1320" s="278"/>
      <c r="O1320" s="279"/>
      <c r="P1320" s="212"/>
      <c r="Q1320" s="213"/>
      <c r="R1320" s="214"/>
    </row>
    <row r="1321" spans="1:18" ht="4.7" customHeight="1" x14ac:dyDescent="0.15">
      <c r="A1321" s="212"/>
      <c r="B1321" s="213"/>
      <c r="C1321" s="213"/>
      <c r="D1321" s="214"/>
      <c r="E1321" s="212"/>
      <c r="F1321" s="214"/>
      <c r="G1321" s="304"/>
      <c r="H1321" s="280"/>
      <c r="I1321" s="296"/>
      <c r="J1321" s="278"/>
      <c r="K1321" s="279"/>
      <c r="L1321" s="280"/>
      <c r="M1321" s="296"/>
      <c r="N1321" s="278"/>
      <c r="O1321" s="279"/>
      <c r="P1321" s="212"/>
      <c r="Q1321" s="213"/>
      <c r="R1321" s="214"/>
    </row>
    <row r="1322" spans="1:18" ht="4.7" customHeight="1" x14ac:dyDescent="0.15">
      <c r="A1322" s="297"/>
      <c r="B1322" s="298"/>
      <c r="C1322" s="298"/>
      <c r="D1322" s="299"/>
      <c r="E1322" s="297"/>
      <c r="F1322" s="299"/>
      <c r="G1322" s="304"/>
      <c r="H1322" s="293"/>
      <c r="I1322" s="283"/>
      <c r="J1322" s="286"/>
      <c r="K1322" s="287"/>
      <c r="L1322" s="293"/>
      <c r="M1322" s="283"/>
      <c r="N1322" s="286"/>
      <c r="O1322" s="287"/>
      <c r="P1322" s="212"/>
      <c r="Q1322" s="213"/>
      <c r="R1322" s="214"/>
    </row>
    <row r="1323" spans="1:18" ht="4.7" customHeight="1" x14ac:dyDescent="0.15">
      <c r="A1323" s="297"/>
      <c r="B1323" s="298"/>
      <c r="C1323" s="298"/>
      <c r="D1323" s="299"/>
      <c r="E1323" s="297"/>
      <c r="F1323" s="299"/>
      <c r="G1323" s="304"/>
      <c r="H1323" s="294"/>
      <c r="I1323" s="284"/>
      <c r="J1323" s="288"/>
      <c r="K1323" s="287"/>
      <c r="L1323" s="294"/>
      <c r="M1323" s="284"/>
      <c r="N1323" s="288"/>
      <c r="O1323" s="287"/>
      <c r="P1323" s="212"/>
      <c r="Q1323" s="213"/>
      <c r="R1323" s="214"/>
    </row>
    <row r="1324" spans="1:18" ht="4.7" customHeight="1" x14ac:dyDescent="0.15">
      <c r="A1324" s="300"/>
      <c r="B1324" s="301"/>
      <c r="C1324" s="301"/>
      <c r="D1324" s="302"/>
      <c r="E1324" s="300"/>
      <c r="F1324" s="302"/>
      <c r="G1324" s="305"/>
      <c r="H1324" s="295"/>
      <c r="I1324" s="285"/>
      <c r="J1324" s="289"/>
      <c r="K1324" s="290"/>
      <c r="L1324" s="295"/>
      <c r="M1324" s="285"/>
      <c r="N1324" s="289"/>
      <c r="O1324" s="290"/>
      <c r="P1324" s="215"/>
      <c r="Q1324" s="216"/>
      <c r="R1324" s="217"/>
    </row>
    <row r="1325" spans="1:18" ht="4.7" customHeight="1" x14ac:dyDescent="0.15">
      <c r="A1325" s="221"/>
      <c r="B1325" s="275"/>
      <c r="C1325" s="275"/>
      <c r="D1325" s="222"/>
      <c r="E1325" s="221"/>
      <c r="F1325" s="222"/>
      <c r="G1325" s="303"/>
      <c r="H1325" s="231"/>
      <c r="I1325" s="267"/>
      <c r="J1325" s="258"/>
      <c r="K1325" s="277"/>
      <c r="L1325" s="231"/>
      <c r="M1325" s="267"/>
      <c r="N1325" s="258"/>
      <c r="O1325" s="277"/>
      <c r="P1325" s="221"/>
      <c r="Q1325" s="275"/>
      <c r="R1325" s="222"/>
    </row>
    <row r="1326" spans="1:18" ht="4.7" customHeight="1" x14ac:dyDescent="0.15">
      <c r="A1326" s="212"/>
      <c r="B1326" s="213"/>
      <c r="C1326" s="213"/>
      <c r="D1326" s="214"/>
      <c r="E1326" s="212"/>
      <c r="F1326" s="214"/>
      <c r="G1326" s="304"/>
      <c r="H1326" s="280"/>
      <c r="I1326" s="296"/>
      <c r="J1326" s="278"/>
      <c r="K1326" s="279"/>
      <c r="L1326" s="280"/>
      <c r="M1326" s="296"/>
      <c r="N1326" s="278"/>
      <c r="O1326" s="279"/>
      <c r="P1326" s="212"/>
      <c r="Q1326" s="213"/>
      <c r="R1326" s="214"/>
    </row>
    <row r="1327" spans="1:18" ht="4.7" customHeight="1" x14ac:dyDescent="0.15">
      <c r="A1327" s="212"/>
      <c r="B1327" s="213"/>
      <c r="C1327" s="213"/>
      <c r="D1327" s="214"/>
      <c r="E1327" s="212"/>
      <c r="F1327" s="214"/>
      <c r="G1327" s="304"/>
      <c r="H1327" s="280"/>
      <c r="I1327" s="296"/>
      <c r="J1327" s="278"/>
      <c r="K1327" s="279"/>
      <c r="L1327" s="280"/>
      <c r="M1327" s="296"/>
      <c r="N1327" s="278"/>
      <c r="O1327" s="279"/>
      <c r="P1327" s="212"/>
      <c r="Q1327" s="213"/>
      <c r="R1327" s="214"/>
    </row>
    <row r="1328" spans="1:18" ht="4.7" customHeight="1" x14ac:dyDescent="0.15">
      <c r="A1328" s="297"/>
      <c r="B1328" s="298"/>
      <c r="C1328" s="298"/>
      <c r="D1328" s="299"/>
      <c r="E1328" s="297"/>
      <c r="F1328" s="299"/>
      <c r="G1328" s="304"/>
      <c r="H1328" s="293"/>
      <c r="I1328" s="283"/>
      <c r="J1328" s="286"/>
      <c r="K1328" s="287"/>
      <c r="L1328" s="293"/>
      <c r="M1328" s="283"/>
      <c r="N1328" s="286"/>
      <c r="O1328" s="287"/>
      <c r="P1328" s="212"/>
      <c r="Q1328" s="213"/>
      <c r="R1328" s="214"/>
    </row>
    <row r="1329" spans="1:18" ht="4.7" customHeight="1" x14ac:dyDescent="0.15">
      <c r="A1329" s="297"/>
      <c r="B1329" s="298"/>
      <c r="C1329" s="298"/>
      <c r="D1329" s="299"/>
      <c r="E1329" s="297"/>
      <c r="F1329" s="299"/>
      <c r="G1329" s="304"/>
      <c r="H1329" s="294"/>
      <c r="I1329" s="284"/>
      <c r="J1329" s="288"/>
      <c r="K1329" s="287"/>
      <c r="L1329" s="294"/>
      <c r="M1329" s="284"/>
      <c r="N1329" s="288"/>
      <c r="O1329" s="287"/>
      <c r="P1329" s="212"/>
      <c r="Q1329" s="213"/>
      <c r="R1329" s="214"/>
    </row>
    <row r="1330" spans="1:18" ht="4.7" customHeight="1" x14ac:dyDescent="0.15">
      <c r="A1330" s="300"/>
      <c r="B1330" s="301"/>
      <c r="C1330" s="301"/>
      <c r="D1330" s="302"/>
      <c r="E1330" s="300"/>
      <c r="F1330" s="302"/>
      <c r="G1330" s="305"/>
      <c r="H1330" s="295"/>
      <c r="I1330" s="285"/>
      <c r="J1330" s="289"/>
      <c r="K1330" s="290"/>
      <c r="L1330" s="295"/>
      <c r="M1330" s="285"/>
      <c r="N1330" s="289"/>
      <c r="O1330" s="290"/>
      <c r="P1330" s="215"/>
      <c r="Q1330" s="216"/>
      <c r="R1330" s="217"/>
    </row>
    <row r="1331" spans="1:18" ht="4.7" customHeight="1" x14ac:dyDescent="0.15">
      <c r="A1331" s="221"/>
      <c r="B1331" s="275"/>
      <c r="C1331" s="275"/>
      <c r="D1331" s="222"/>
      <c r="E1331" s="221"/>
      <c r="F1331" s="222"/>
      <c r="G1331" s="303" t="s">
        <v>165</v>
      </c>
      <c r="H1331" s="231"/>
      <c r="I1331" s="267"/>
      <c r="J1331" s="258"/>
      <c r="K1331" s="277"/>
      <c r="L1331" s="231"/>
      <c r="M1331" s="267"/>
      <c r="N1331" s="258"/>
      <c r="O1331" s="277"/>
      <c r="P1331" s="221"/>
      <c r="Q1331" s="275"/>
      <c r="R1331" s="222"/>
    </row>
    <row r="1332" spans="1:18" ht="4.7" customHeight="1" x14ac:dyDescent="0.15">
      <c r="A1332" s="212"/>
      <c r="B1332" s="213"/>
      <c r="C1332" s="213"/>
      <c r="D1332" s="214"/>
      <c r="E1332" s="212"/>
      <c r="F1332" s="214"/>
      <c r="G1332" s="304"/>
      <c r="H1332" s="280"/>
      <c r="I1332" s="296"/>
      <c r="J1332" s="278"/>
      <c r="K1332" s="279"/>
      <c r="L1332" s="280"/>
      <c r="M1332" s="296"/>
      <c r="N1332" s="278"/>
      <c r="O1332" s="279"/>
      <c r="P1332" s="212"/>
      <c r="Q1332" s="213"/>
      <c r="R1332" s="214"/>
    </row>
    <row r="1333" spans="1:18" ht="4.7" customHeight="1" x14ac:dyDescent="0.15">
      <c r="A1333" s="212"/>
      <c r="B1333" s="213"/>
      <c r="C1333" s="213"/>
      <c r="D1333" s="214"/>
      <c r="E1333" s="212"/>
      <c r="F1333" s="214"/>
      <c r="G1333" s="304"/>
      <c r="H1333" s="280"/>
      <c r="I1333" s="296"/>
      <c r="J1333" s="278"/>
      <c r="K1333" s="279"/>
      <c r="L1333" s="280"/>
      <c r="M1333" s="296"/>
      <c r="N1333" s="278"/>
      <c r="O1333" s="279"/>
      <c r="P1333" s="212"/>
      <c r="Q1333" s="213"/>
      <c r="R1333" s="214"/>
    </row>
    <row r="1334" spans="1:18" ht="4.7" customHeight="1" x14ac:dyDescent="0.15">
      <c r="A1334" s="297" t="s">
        <v>195</v>
      </c>
      <c r="B1334" s="298"/>
      <c r="C1334" s="298"/>
      <c r="D1334" s="299"/>
      <c r="E1334" s="297"/>
      <c r="F1334" s="299"/>
      <c r="G1334" s="304"/>
      <c r="H1334" s="293">
        <v>1</v>
      </c>
      <c r="I1334" s="283" t="s">
        <v>196</v>
      </c>
      <c r="J1334" s="286"/>
      <c r="K1334" s="287"/>
      <c r="L1334" s="293"/>
      <c r="M1334" s="283"/>
      <c r="N1334" s="286"/>
      <c r="O1334" s="287"/>
      <c r="P1334" s="212"/>
      <c r="Q1334" s="213"/>
      <c r="R1334" s="214"/>
    </row>
    <row r="1335" spans="1:18" ht="4.7" customHeight="1" x14ac:dyDescent="0.15">
      <c r="A1335" s="297"/>
      <c r="B1335" s="298"/>
      <c r="C1335" s="298"/>
      <c r="D1335" s="299"/>
      <c r="E1335" s="297"/>
      <c r="F1335" s="299"/>
      <c r="G1335" s="304"/>
      <c r="H1335" s="294"/>
      <c r="I1335" s="284"/>
      <c r="J1335" s="288"/>
      <c r="K1335" s="287"/>
      <c r="L1335" s="294"/>
      <c r="M1335" s="284"/>
      <c r="N1335" s="288"/>
      <c r="O1335" s="287"/>
      <c r="P1335" s="212"/>
      <c r="Q1335" s="213"/>
      <c r="R1335" s="214"/>
    </row>
    <row r="1336" spans="1:18" ht="4.7" customHeight="1" x14ac:dyDescent="0.15">
      <c r="A1336" s="300"/>
      <c r="B1336" s="301"/>
      <c r="C1336" s="301"/>
      <c r="D1336" s="302"/>
      <c r="E1336" s="300"/>
      <c r="F1336" s="302"/>
      <c r="G1336" s="305"/>
      <c r="H1336" s="295"/>
      <c r="I1336" s="285"/>
      <c r="J1336" s="289"/>
      <c r="K1336" s="290"/>
      <c r="L1336" s="295"/>
      <c r="M1336" s="285"/>
      <c r="N1336" s="289"/>
      <c r="O1336" s="290"/>
      <c r="P1336" s="215"/>
      <c r="Q1336" s="216"/>
      <c r="R1336" s="217"/>
    </row>
    <row r="1337" spans="1:18" ht="4.7" customHeight="1" x14ac:dyDescent="0.15">
      <c r="A1337" s="221"/>
      <c r="B1337" s="275"/>
      <c r="C1337" s="275"/>
      <c r="D1337" s="222"/>
      <c r="E1337" s="221"/>
      <c r="F1337" s="222"/>
      <c r="G1337" s="303" t="s">
        <v>165</v>
      </c>
      <c r="H1337" s="231"/>
      <c r="I1337" s="267"/>
      <c r="J1337" s="258"/>
      <c r="K1337" s="277"/>
      <c r="L1337" s="231"/>
      <c r="M1337" s="267"/>
      <c r="N1337" s="258"/>
      <c r="O1337" s="277"/>
      <c r="P1337" s="221"/>
      <c r="Q1337" s="275"/>
      <c r="R1337" s="222"/>
    </row>
    <row r="1338" spans="1:18" ht="4.7" customHeight="1" x14ac:dyDescent="0.15">
      <c r="A1338" s="212"/>
      <c r="B1338" s="213"/>
      <c r="C1338" s="213"/>
      <c r="D1338" s="214"/>
      <c r="E1338" s="212"/>
      <c r="F1338" s="214"/>
      <c r="G1338" s="304"/>
      <c r="H1338" s="280"/>
      <c r="I1338" s="296"/>
      <c r="J1338" s="278"/>
      <c r="K1338" s="279"/>
      <c r="L1338" s="280"/>
      <c r="M1338" s="296"/>
      <c r="N1338" s="278"/>
      <c r="O1338" s="279"/>
      <c r="P1338" s="212"/>
      <c r="Q1338" s="213"/>
      <c r="R1338" s="214"/>
    </row>
    <row r="1339" spans="1:18" ht="4.7" customHeight="1" x14ac:dyDescent="0.15">
      <c r="A1339" s="212"/>
      <c r="B1339" s="213"/>
      <c r="C1339" s="213"/>
      <c r="D1339" s="214"/>
      <c r="E1339" s="212"/>
      <c r="F1339" s="214"/>
      <c r="G1339" s="304"/>
      <c r="H1339" s="280"/>
      <c r="I1339" s="296"/>
      <c r="J1339" s="278"/>
      <c r="K1339" s="279"/>
      <c r="L1339" s="280"/>
      <c r="M1339" s="296"/>
      <c r="N1339" s="278"/>
      <c r="O1339" s="279"/>
      <c r="P1339" s="212"/>
      <c r="Q1339" s="213"/>
      <c r="R1339" s="214"/>
    </row>
    <row r="1340" spans="1:18" ht="4.7" customHeight="1" x14ac:dyDescent="0.15">
      <c r="A1340" s="297" t="s">
        <v>197</v>
      </c>
      <c r="B1340" s="298"/>
      <c r="C1340" s="298"/>
      <c r="D1340" s="299"/>
      <c r="E1340" s="297"/>
      <c r="F1340" s="299"/>
      <c r="G1340" s="304"/>
      <c r="H1340" s="293">
        <v>1</v>
      </c>
      <c r="I1340" s="283" t="s">
        <v>196</v>
      </c>
      <c r="J1340" s="286"/>
      <c r="K1340" s="287"/>
      <c r="L1340" s="293"/>
      <c r="M1340" s="283"/>
      <c r="N1340" s="286"/>
      <c r="O1340" s="287"/>
      <c r="P1340" s="212"/>
      <c r="Q1340" s="213"/>
      <c r="R1340" s="214"/>
    </row>
    <row r="1341" spans="1:18" ht="4.7" customHeight="1" x14ac:dyDescent="0.15">
      <c r="A1341" s="297"/>
      <c r="B1341" s="298"/>
      <c r="C1341" s="298"/>
      <c r="D1341" s="299"/>
      <c r="E1341" s="297"/>
      <c r="F1341" s="299"/>
      <c r="G1341" s="304"/>
      <c r="H1341" s="294"/>
      <c r="I1341" s="284"/>
      <c r="J1341" s="288"/>
      <c r="K1341" s="287"/>
      <c r="L1341" s="294"/>
      <c r="M1341" s="284"/>
      <c r="N1341" s="288"/>
      <c r="O1341" s="287"/>
      <c r="P1341" s="212"/>
      <c r="Q1341" s="213"/>
      <c r="R1341" s="214"/>
    </row>
    <row r="1342" spans="1:18" ht="4.7" customHeight="1" x14ac:dyDescent="0.15">
      <c r="A1342" s="300"/>
      <c r="B1342" s="301"/>
      <c r="C1342" s="301"/>
      <c r="D1342" s="302"/>
      <c r="E1342" s="300"/>
      <c r="F1342" s="302"/>
      <c r="G1342" s="305"/>
      <c r="H1342" s="295"/>
      <c r="I1342" s="285"/>
      <c r="J1342" s="289"/>
      <c r="K1342" s="290"/>
      <c r="L1342" s="295"/>
      <c r="M1342" s="285"/>
      <c r="N1342" s="289"/>
      <c r="O1342" s="290"/>
      <c r="P1342" s="215"/>
      <c r="Q1342" s="216"/>
      <c r="R1342" s="217"/>
    </row>
    <row r="1345" spans="1:18" ht="31.5" customHeight="1" x14ac:dyDescent="0.15">
      <c r="P1345" s="94" t="s">
        <v>102</v>
      </c>
      <c r="Q1345" s="74"/>
      <c r="R1345" s="74"/>
    </row>
    <row r="1346" spans="1:18" s="29" customFormat="1" ht="8.1" customHeight="1" x14ac:dyDescent="0.15">
      <c r="A1346" s="26"/>
      <c r="B1346" s="27"/>
      <c r="C1346" s="27"/>
      <c r="D1346" s="27"/>
      <c r="E1346" s="27"/>
      <c r="F1346" s="27"/>
      <c r="G1346" s="27"/>
      <c r="H1346" s="27"/>
      <c r="I1346" s="27"/>
      <c r="J1346" s="27"/>
      <c r="K1346" s="27"/>
      <c r="L1346" s="27"/>
      <c r="M1346" s="27"/>
      <c r="N1346" s="27"/>
      <c r="O1346" s="27"/>
      <c r="P1346" s="27"/>
      <c r="Q1346" s="27"/>
      <c r="R1346" s="28"/>
    </row>
    <row r="1347" spans="1:18" s="29" customFormat="1" ht="14.1" customHeight="1" x14ac:dyDescent="0.15">
      <c r="A1347" s="33"/>
      <c r="D1347" s="306" t="s">
        <v>64</v>
      </c>
      <c r="E1347" s="199"/>
      <c r="F1347" s="199"/>
      <c r="G1347" s="61"/>
      <c r="H1347" s="29" t="s">
        <v>163</v>
      </c>
      <c r="I1347" s="38"/>
      <c r="J1347" s="38"/>
      <c r="K1347" s="29" t="s">
        <v>167</v>
      </c>
      <c r="R1347" s="31"/>
    </row>
    <row r="1348" spans="1:18" s="29" customFormat="1" ht="14.1" customHeight="1" x14ac:dyDescent="0.15">
      <c r="A1348" s="64" t="s">
        <v>11</v>
      </c>
      <c r="B1348" s="37" t="s">
        <v>238</v>
      </c>
      <c r="C1348" s="65" t="s">
        <v>12</v>
      </c>
      <c r="D1348" s="199"/>
      <c r="E1348" s="199"/>
      <c r="F1348" s="199"/>
      <c r="G1348" s="61"/>
      <c r="O1348" s="63">
        <v>1</v>
      </c>
      <c r="P1348" s="32" t="s">
        <v>165</v>
      </c>
      <c r="Q1348" s="32" t="s">
        <v>2</v>
      </c>
      <c r="R1348" s="31"/>
    </row>
    <row r="1349" spans="1:18" s="29" customFormat="1" ht="14.1" customHeight="1" x14ac:dyDescent="0.25">
      <c r="A1349" s="33"/>
      <c r="D1349" s="199"/>
      <c r="E1349" s="199"/>
      <c r="F1349" s="199"/>
      <c r="G1349" s="62"/>
      <c r="H1349" s="29" t="s">
        <v>79</v>
      </c>
      <c r="I1349" s="38"/>
      <c r="J1349" s="38"/>
      <c r="K1349" s="29" t="s">
        <v>79</v>
      </c>
      <c r="O1349" s="174" t="s">
        <v>39</v>
      </c>
      <c r="P1349" s="174"/>
      <c r="Q1349" s="174"/>
      <c r="R1349" s="31"/>
    </row>
    <row r="1350" spans="1:18" s="29" customFormat="1" ht="8.1" customHeight="1" x14ac:dyDescent="0.15">
      <c r="A1350" s="34"/>
      <c r="B1350" s="35"/>
      <c r="C1350" s="35"/>
      <c r="D1350" s="35"/>
      <c r="E1350" s="35"/>
      <c r="F1350" s="35"/>
      <c r="G1350" s="35"/>
      <c r="H1350" s="35"/>
      <c r="I1350" s="35"/>
      <c r="J1350" s="35"/>
      <c r="K1350" s="35"/>
      <c r="L1350" s="35"/>
      <c r="M1350" s="35"/>
      <c r="N1350" s="35"/>
      <c r="O1350" s="35"/>
      <c r="P1350" s="35"/>
      <c r="Q1350" s="35"/>
      <c r="R1350" s="36"/>
    </row>
    <row r="1351" spans="1:18" ht="14.1" customHeight="1" x14ac:dyDescent="0.15">
      <c r="A1351" s="125" t="s">
        <v>22</v>
      </c>
      <c r="B1351" s="121"/>
      <c r="C1351" s="121"/>
      <c r="D1351" s="122"/>
      <c r="E1351" s="276" t="s">
        <v>63</v>
      </c>
      <c r="F1351" s="122"/>
      <c r="G1351" s="206" t="s">
        <v>73</v>
      </c>
      <c r="H1351" s="125" t="s">
        <v>66</v>
      </c>
      <c r="I1351" s="121"/>
      <c r="J1351" s="121"/>
      <c r="K1351" s="122"/>
      <c r="L1351" s="125" t="s">
        <v>67</v>
      </c>
      <c r="M1351" s="121"/>
      <c r="N1351" s="121"/>
      <c r="O1351" s="122"/>
      <c r="P1351" s="125" t="s">
        <v>29</v>
      </c>
      <c r="Q1351" s="121"/>
      <c r="R1351" s="310"/>
    </row>
    <row r="1352" spans="1:18" ht="14.1" customHeight="1" x14ac:dyDescent="0.15">
      <c r="A1352" s="202"/>
      <c r="B1352" s="176"/>
      <c r="C1352" s="176"/>
      <c r="D1352" s="190"/>
      <c r="E1352" s="202"/>
      <c r="F1352" s="190"/>
      <c r="G1352" s="207"/>
      <c r="H1352" s="307"/>
      <c r="I1352" s="308"/>
      <c r="J1352" s="308"/>
      <c r="K1352" s="309"/>
      <c r="L1352" s="307"/>
      <c r="M1352" s="308"/>
      <c r="N1352" s="308"/>
      <c r="O1352" s="309"/>
      <c r="P1352" s="202"/>
      <c r="Q1352" s="176"/>
      <c r="R1352" s="311"/>
    </row>
    <row r="1353" spans="1:18" ht="14.1" customHeight="1" x14ac:dyDescent="0.15">
      <c r="A1353" s="202"/>
      <c r="B1353" s="176"/>
      <c r="C1353" s="176"/>
      <c r="D1353" s="190"/>
      <c r="E1353" s="202"/>
      <c r="F1353" s="190"/>
      <c r="G1353" s="207"/>
      <c r="H1353" s="206" t="s">
        <v>65</v>
      </c>
      <c r="I1353" s="206" t="s">
        <v>24</v>
      </c>
      <c r="J1353" s="206" t="s">
        <v>68</v>
      </c>
      <c r="K1353" s="282"/>
      <c r="L1353" s="206" t="s">
        <v>65</v>
      </c>
      <c r="M1353" s="206" t="s">
        <v>24</v>
      </c>
      <c r="N1353" s="206" t="s">
        <v>68</v>
      </c>
      <c r="O1353" s="282"/>
      <c r="P1353" s="202"/>
      <c r="Q1353" s="176"/>
      <c r="R1353" s="311"/>
    </row>
    <row r="1354" spans="1:18" ht="14.1" customHeight="1" x14ac:dyDescent="0.15">
      <c r="A1354" s="202"/>
      <c r="B1354" s="176"/>
      <c r="C1354" s="176"/>
      <c r="D1354" s="190"/>
      <c r="E1354" s="202"/>
      <c r="F1354" s="190"/>
      <c r="G1354" s="207"/>
      <c r="H1354" s="281"/>
      <c r="I1354" s="281"/>
      <c r="J1354" s="281"/>
      <c r="K1354" s="281"/>
      <c r="L1354" s="281"/>
      <c r="M1354" s="281"/>
      <c r="N1354" s="281"/>
      <c r="O1354" s="281"/>
      <c r="P1354" s="312"/>
      <c r="Q1354" s="313"/>
      <c r="R1354" s="311"/>
    </row>
    <row r="1355" spans="1:18" ht="4.7" customHeight="1" x14ac:dyDescent="0.15">
      <c r="A1355" s="221"/>
      <c r="B1355" s="275"/>
      <c r="C1355" s="275"/>
      <c r="D1355" s="222"/>
      <c r="E1355" s="221"/>
      <c r="F1355" s="222"/>
      <c r="G1355" s="303" t="s">
        <v>212</v>
      </c>
      <c r="H1355" s="231"/>
      <c r="I1355" s="267"/>
      <c r="J1355" s="258"/>
      <c r="K1355" s="277"/>
      <c r="L1355" s="231"/>
      <c r="M1355" s="267"/>
      <c r="N1355" s="258"/>
      <c r="O1355" s="277"/>
      <c r="P1355" s="221"/>
      <c r="Q1355" s="275"/>
      <c r="R1355" s="222"/>
    </row>
    <row r="1356" spans="1:18" ht="4.7" customHeight="1" x14ac:dyDescent="0.15">
      <c r="A1356" s="212"/>
      <c r="B1356" s="213"/>
      <c r="C1356" s="213"/>
      <c r="D1356" s="214"/>
      <c r="E1356" s="212"/>
      <c r="F1356" s="214"/>
      <c r="G1356" s="304"/>
      <c r="H1356" s="280"/>
      <c r="I1356" s="296"/>
      <c r="J1356" s="278"/>
      <c r="K1356" s="279"/>
      <c r="L1356" s="280"/>
      <c r="M1356" s="296"/>
      <c r="N1356" s="278"/>
      <c r="O1356" s="279"/>
      <c r="P1356" s="212"/>
      <c r="Q1356" s="213"/>
      <c r="R1356" s="214"/>
    </row>
    <row r="1357" spans="1:18" ht="4.7" customHeight="1" x14ac:dyDescent="0.15">
      <c r="A1357" s="212"/>
      <c r="B1357" s="213"/>
      <c r="C1357" s="213"/>
      <c r="D1357" s="214"/>
      <c r="E1357" s="212"/>
      <c r="F1357" s="214"/>
      <c r="G1357" s="304"/>
      <c r="H1357" s="280"/>
      <c r="I1357" s="296"/>
      <c r="J1357" s="278"/>
      <c r="K1357" s="279"/>
      <c r="L1357" s="280"/>
      <c r="M1357" s="296"/>
      <c r="N1357" s="278"/>
      <c r="O1357" s="279"/>
      <c r="P1357" s="212"/>
      <c r="Q1357" s="213"/>
      <c r="R1357" s="214"/>
    </row>
    <row r="1358" spans="1:18" ht="4.7" customHeight="1" x14ac:dyDescent="0.15">
      <c r="A1358" s="297" t="s">
        <v>236</v>
      </c>
      <c r="B1358" s="298"/>
      <c r="C1358" s="298"/>
      <c r="D1358" s="299"/>
      <c r="E1358" s="297"/>
      <c r="F1358" s="299"/>
      <c r="G1358" s="304"/>
      <c r="H1358" s="293"/>
      <c r="I1358" s="283"/>
      <c r="J1358" s="286"/>
      <c r="K1358" s="287"/>
      <c r="L1358" s="293"/>
      <c r="M1358" s="283"/>
      <c r="N1358" s="286"/>
      <c r="O1358" s="287"/>
      <c r="P1358" s="212"/>
      <c r="Q1358" s="213"/>
      <c r="R1358" s="214"/>
    </row>
    <row r="1359" spans="1:18" ht="4.7" customHeight="1" x14ac:dyDescent="0.15">
      <c r="A1359" s="297"/>
      <c r="B1359" s="298"/>
      <c r="C1359" s="298"/>
      <c r="D1359" s="299"/>
      <c r="E1359" s="297"/>
      <c r="F1359" s="299"/>
      <c r="G1359" s="304"/>
      <c r="H1359" s="294"/>
      <c r="I1359" s="291"/>
      <c r="J1359" s="288"/>
      <c r="K1359" s="287"/>
      <c r="L1359" s="294"/>
      <c r="M1359" s="284"/>
      <c r="N1359" s="288"/>
      <c r="O1359" s="287"/>
      <c r="P1359" s="212"/>
      <c r="Q1359" s="213"/>
      <c r="R1359" s="214"/>
    </row>
    <row r="1360" spans="1:18" ht="4.7" customHeight="1" x14ac:dyDescent="0.15">
      <c r="A1360" s="300"/>
      <c r="B1360" s="301"/>
      <c r="C1360" s="301"/>
      <c r="D1360" s="302"/>
      <c r="E1360" s="300"/>
      <c r="F1360" s="302"/>
      <c r="G1360" s="305"/>
      <c r="H1360" s="295"/>
      <c r="I1360" s="292"/>
      <c r="J1360" s="289"/>
      <c r="K1360" s="290"/>
      <c r="L1360" s="295"/>
      <c r="M1360" s="285"/>
      <c r="N1360" s="289"/>
      <c r="O1360" s="290"/>
      <c r="P1360" s="215"/>
      <c r="Q1360" s="216"/>
      <c r="R1360" s="217"/>
    </row>
    <row r="1361" spans="1:18" ht="4.7" customHeight="1" x14ac:dyDescent="0.15">
      <c r="A1361" s="221"/>
      <c r="B1361" s="275"/>
      <c r="C1361" s="275"/>
      <c r="D1361" s="222"/>
      <c r="E1361" s="221"/>
      <c r="F1361" s="222"/>
      <c r="G1361" s="303" t="s">
        <v>212</v>
      </c>
      <c r="H1361" s="231"/>
      <c r="I1361" s="267"/>
      <c r="J1361" s="258"/>
      <c r="K1361" s="277"/>
      <c r="L1361" s="231"/>
      <c r="M1361" s="267"/>
      <c r="N1361" s="258"/>
      <c r="O1361" s="277"/>
      <c r="P1361" s="221"/>
      <c r="Q1361" s="275"/>
      <c r="R1361" s="222"/>
    </row>
    <row r="1362" spans="1:18" ht="4.7" customHeight="1" x14ac:dyDescent="0.15">
      <c r="A1362" s="212"/>
      <c r="B1362" s="213"/>
      <c r="C1362" s="213"/>
      <c r="D1362" s="214"/>
      <c r="E1362" s="212"/>
      <c r="F1362" s="214"/>
      <c r="G1362" s="304"/>
      <c r="H1362" s="280"/>
      <c r="I1362" s="296"/>
      <c r="J1362" s="278"/>
      <c r="K1362" s="279"/>
      <c r="L1362" s="280"/>
      <c r="M1362" s="296"/>
      <c r="N1362" s="278"/>
      <c r="O1362" s="279"/>
      <c r="P1362" s="212"/>
      <c r="Q1362" s="213"/>
      <c r="R1362" s="214"/>
    </row>
    <row r="1363" spans="1:18" ht="4.7" customHeight="1" x14ac:dyDescent="0.15">
      <c r="A1363" s="212"/>
      <c r="B1363" s="213"/>
      <c r="C1363" s="213"/>
      <c r="D1363" s="214"/>
      <c r="E1363" s="212"/>
      <c r="F1363" s="214"/>
      <c r="G1363" s="304"/>
      <c r="H1363" s="280"/>
      <c r="I1363" s="296"/>
      <c r="J1363" s="278"/>
      <c r="K1363" s="279"/>
      <c r="L1363" s="280"/>
      <c r="M1363" s="296"/>
      <c r="N1363" s="278"/>
      <c r="O1363" s="279"/>
      <c r="P1363" s="212"/>
      <c r="Q1363" s="213"/>
      <c r="R1363" s="214"/>
    </row>
    <row r="1364" spans="1:18" ht="4.7" customHeight="1" x14ac:dyDescent="0.15">
      <c r="A1364" s="297" t="s">
        <v>213</v>
      </c>
      <c r="B1364" s="298"/>
      <c r="C1364" s="298"/>
      <c r="D1364" s="299"/>
      <c r="E1364" s="297"/>
      <c r="F1364" s="299"/>
      <c r="G1364" s="304"/>
      <c r="H1364" s="293"/>
      <c r="I1364" s="283"/>
      <c r="J1364" s="286"/>
      <c r="K1364" s="287"/>
      <c r="L1364" s="293"/>
      <c r="M1364" s="283"/>
      <c r="N1364" s="286"/>
      <c r="O1364" s="287"/>
      <c r="P1364" s="212"/>
      <c r="Q1364" s="213"/>
      <c r="R1364" s="214"/>
    </row>
    <row r="1365" spans="1:18" ht="4.7" customHeight="1" x14ac:dyDescent="0.15">
      <c r="A1365" s="297"/>
      <c r="B1365" s="298"/>
      <c r="C1365" s="298"/>
      <c r="D1365" s="299"/>
      <c r="E1365" s="297"/>
      <c r="F1365" s="299"/>
      <c r="G1365" s="304"/>
      <c r="H1365" s="294"/>
      <c r="I1365" s="284"/>
      <c r="J1365" s="288"/>
      <c r="K1365" s="287"/>
      <c r="L1365" s="294"/>
      <c r="M1365" s="284"/>
      <c r="N1365" s="288"/>
      <c r="O1365" s="287"/>
      <c r="P1365" s="212"/>
      <c r="Q1365" s="213"/>
      <c r="R1365" s="214"/>
    </row>
    <row r="1366" spans="1:18" ht="4.7" customHeight="1" x14ac:dyDescent="0.15">
      <c r="A1366" s="300"/>
      <c r="B1366" s="301"/>
      <c r="C1366" s="301"/>
      <c r="D1366" s="302"/>
      <c r="E1366" s="300"/>
      <c r="F1366" s="302"/>
      <c r="G1366" s="305"/>
      <c r="H1366" s="295"/>
      <c r="I1366" s="285"/>
      <c r="J1366" s="289"/>
      <c r="K1366" s="290"/>
      <c r="L1366" s="295"/>
      <c r="M1366" s="285"/>
      <c r="N1366" s="289"/>
      <c r="O1366" s="290"/>
      <c r="P1366" s="215"/>
      <c r="Q1366" s="216"/>
      <c r="R1366" s="217"/>
    </row>
    <row r="1367" spans="1:18" ht="4.7" customHeight="1" x14ac:dyDescent="0.15">
      <c r="A1367" s="221"/>
      <c r="B1367" s="275"/>
      <c r="C1367" s="275"/>
      <c r="D1367" s="222"/>
      <c r="E1367" s="221"/>
      <c r="F1367" s="222"/>
      <c r="G1367" s="303" t="s">
        <v>123</v>
      </c>
      <c r="H1367" s="231"/>
      <c r="I1367" s="267"/>
      <c r="J1367" s="258"/>
      <c r="K1367" s="277"/>
      <c r="L1367" s="231"/>
      <c r="M1367" s="267"/>
      <c r="N1367" s="258"/>
      <c r="O1367" s="277"/>
      <c r="P1367" s="221"/>
      <c r="Q1367" s="275"/>
      <c r="R1367" s="222"/>
    </row>
    <row r="1368" spans="1:18" ht="4.7" customHeight="1" x14ac:dyDescent="0.15">
      <c r="A1368" s="212"/>
      <c r="B1368" s="213"/>
      <c r="C1368" s="213"/>
      <c r="D1368" s="214"/>
      <c r="E1368" s="212"/>
      <c r="F1368" s="214"/>
      <c r="G1368" s="304"/>
      <c r="H1368" s="280"/>
      <c r="I1368" s="296"/>
      <c r="J1368" s="278"/>
      <c r="K1368" s="279"/>
      <c r="L1368" s="280"/>
      <c r="M1368" s="296"/>
      <c r="N1368" s="278"/>
      <c r="O1368" s="279"/>
      <c r="P1368" s="212"/>
      <c r="Q1368" s="213"/>
      <c r="R1368" s="214"/>
    </row>
    <row r="1369" spans="1:18" ht="4.7" customHeight="1" x14ac:dyDescent="0.15">
      <c r="A1369" s="212"/>
      <c r="B1369" s="213"/>
      <c r="C1369" s="213"/>
      <c r="D1369" s="214"/>
      <c r="E1369" s="212"/>
      <c r="F1369" s="214"/>
      <c r="G1369" s="304"/>
      <c r="H1369" s="280"/>
      <c r="I1369" s="296"/>
      <c r="J1369" s="278"/>
      <c r="K1369" s="279"/>
      <c r="L1369" s="280"/>
      <c r="M1369" s="296"/>
      <c r="N1369" s="278"/>
      <c r="O1369" s="279"/>
      <c r="P1369" s="212"/>
      <c r="Q1369" s="213"/>
      <c r="R1369" s="214"/>
    </row>
    <row r="1370" spans="1:18" ht="4.7" customHeight="1" x14ac:dyDescent="0.15">
      <c r="A1370" s="297" t="s">
        <v>194</v>
      </c>
      <c r="B1370" s="298"/>
      <c r="C1370" s="298"/>
      <c r="D1370" s="299"/>
      <c r="E1370" s="297"/>
      <c r="F1370" s="299"/>
      <c r="G1370" s="304"/>
      <c r="H1370" s="293">
        <v>1</v>
      </c>
      <c r="I1370" s="283"/>
      <c r="J1370" s="286"/>
      <c r="K1370" s="287"/>
      <c r="L1370" s="293"/>
      <c r="M1370" s="283"/>
      <c r="N1370" s="286"/>
      <c r="O1370" s="287"/>
      <c r="P1370" s="212"/>
      <c r="Q1370" s="213"/>
      <c r="R1370" s="214"/>
    </row>
    <row r="1371" spans="1:18" ht="4.7" customHeight="1" x14ac:dyDescent="0.15">
      <c r="A1371" s="297"/>
      <c r="B1371" s="298"/>
      <c r="C1371" s="298"/>
      <c r="D1371" s="299"/>
      <c r="E1371" s="297"/>
      <c r="F1371" s="299"/>
      <c r="G1371" s="304"/>
      <c r="H1371" s="294"/>
      <c r="I1371" s="284"/>
      <c r="J1371" s="288"/>
      <c r="K1371" s="287"/>
      <c r="L1371" s="294"/>
      <c r="M1371" s="284"/>
      <c r="N1371" s="288"/>
      <c r="O1371" s="287"/>
      <c r="P1371" s="212"/>
      <c r="Q1371" s="213"/>
      <c r="R1371" s="214"/>
    </row>
    <row r="1372" spans="1:18" ht="4.7" customHeight="1" x14ac:dyDescent="0.15">
      <c r="A1372" s="300"/>
      <c r="B1372" s="301"/>
      <c r="C1372" s="301"/>
      <c r="D1372" s="302"/>
      <c r="E1372" s="300"/>
      <c r="F1372" s="302"/>
      <c r="G1372" s="305"/>
      <c r="H1372" s="295"/>
      <c r="I1372" s="285"/>
      <c r="J1372" s="289"/>
      <c r="K1372" s="290"/>
      <c r="L1372" s="295"/>
      <c r="M1372" s="285"/>
      <c r="N1372" s="289"/>
      <c r="O1372" s="290"/>
      <c r="P1372" s="215"/>
      <c r="Q1372" s="216"/>
      <c r="R1372" s="217"/>
    </row>
    <row r="1373" spans="1:18" ht="4.7" customHeight="1" x14ac:dyDescent="0.15">
      <c r="A1373" s="221"/>
      <c r="B1373" s="275"/>
      <c r="C1373" s="275"/>
      <c r="D1373" s="222"/>
      <c r="E1373" s="221"/>
      <c r="F1373" s="222"/>
      <c r="G1373" s="303"/>
      <c r="H1373" s="231"/>
      <c r="I1373" s="267"/>
      <c r="J1373" s="258"/>
      <c r="K1373" s="277"/>
      <c r="L1373" s="231"/>
      <c r="M1373" s="267"/>
      <c r="N1373" s="258"/>
      <c r="O1373" s="277"/>
      <c r="P1373" s="221"/>
      <c r="Q1373" s="275"/>
      <c r="R1373" s="222"/>
    </row>
    <row r="1374" spans="1:18" ht="4.7" customHeight="1" x14ac:dyDescent="0.15">
      <c r="A1374" s="212"/>
      <c r="B1374" s="213"/>
      <c r="C1374" s="213"/>
      <c r="D1374" s="214"/>
      <c r="E1374" s="212"/>
      <c r="F1374" s="214"/>
      <c r="G1374" s="304"/>
      <c r="H1374" s="280"/>
      <c r="I1374" s="296"/>
      <c r="J1374" s="278"/>
      <c r="K1374" s="279"/>
      <c r="L1374" s="280"/>
      <c r="M1374" s="296"/>
      <c r="N1374" s="278"/>
      <c r="O1374" s="279"/>
      <c r="P1374" s="212"/>
      <c r="Q1374" s="213"/>
      <c r="R1374" s="214"/>
    </row>
    <row r="1375" spans="1:18" ht="4.7" customHeight="1" x14ac:dyDescent="0.15">
      <c r="A1375" s="212"/>
      <c r="B1375" s="213"/>
      <c r="C1375" s="213"/>
      <c r="D1375" s="214"/>
      <c r="E1375" s="212"/>
      <c r="F1375" s="214"/>
      <c r="G1375" s="304"/>
      <c r="H1375" s="280"/>
      <c r="I1375" s="296"/>
      <c r="J1375" s="278"/>
      <c r="K1375" s="279"/>
      <c r="L1375" s="280"/>
      <c r="M1375" s="296"/>
      <c r="N1375" s="278"/>
      <c r="O1375" s="279"/>
      <c r="P1375" s="212"/>
      <c r="Q1375" s="213"/>
      <c r="R1375" s="214"/>
    </row>
    <row r="1376" spans="1:18" ht="4.7" customHeight="1" x14ac:dyDescent="0.15">
      <c r="A1376" s="297"/>
      <c r="B1376" s="298"/>
      <c r="C1376" s="298"/>
      <c r="D1376" s="299"/>
      <c r="E1376" s="297"/>
      <c r="F1376" s="299"/>
      <c r="G1376" s="304"/>
      <c r="H1376" s="293"/>
      <c r="I1376" s="283"/>
      <c r="J1376" s="286"/>
      <c r="K1376" s="287"/>
      <c r="L1376" s="293"/>
      <c r="M1376" s="283"/>
      <c r="N1376" s="286"/>
      <c r="O1376" s="287"/>
      <c r="P1376" s="212"/>
      <c r="Q1376" s="213"/>
      <c r="R1376" s="214"/>
    </row>
    <row r="1377" spans="1:18" ht="4.7" customHeight="1" x14ac:dyDescent="0.15">
      <c r="A1377" s="297"/>
      <c r="B1377" s="298"/>
      <c r="C1377" s="298"/>
      <c r="D1377" s="299"/>
      <c r="E1377" s="297"/>
      <c r="F1377" s="299"/>
      <c r="G1377" s="304"/>
      <c r="H1377" s="294"/>
      <c r="I1377" s="284"/>
      <c r="J1377" s="288"/>
      <c r="K1377" s="287"/>
      <c r="L1377" s="294"/>
      <c r="M1377" s="284"/>
      <c r="N1377" s="288"/>
      <c r="O1377" s="287"/>
      <c r="P1377" s="212"/>
      <c r="Q1377" s="213"/>
      <c r="R1377" s="214"/>
    </row>
    <row r="1378" spans="1:18" ht="4.7" customHeight="1" x14ac:dyDescent="0.15">
      <c r="A1378" s="300"/>
      <c r="B1378" s="301"/>
      <c r="C1378" s="301"/>
      <c r="D1378" s="302"/>
      <c r="E1378" s="300"/>
      <c r="F1378" s="302"/>
      <c r="G1378" s="305"/>
      <c r="H1378" s="295"/>
      <c r="I1378" s="285"/>
      <c r="J1378" s="289"/>
      <c r="K1378" s="290"/>
      <c r="L1378" s="295"/>
      <c r="M1378" s="285"/>
      <c r="N1378" s="289"/>
      <c r="O1378" s="290"/>
      <c r="P1378" s="215"/>
      <c r="Q1378" s="216"/>
      <c r="R1378" s="217"/>
    </row>
    <row r="1379" spans="1:18" ht="4.7" customHeight="1" x14ac:dyDescent="0.15">
      <c r="A1379" s="221"/>
      <c r="B1379" s="275"/>
      <c r="C1379" s="275"/>
      <c r="D1379" s="222"/>
      <c r="E1379" s="221"/>
      <c r="F1379" s="222"/>
      <c r="G1379" s="303"/>
      <c r="H1379" s="231"/>
      <c r="I1379" s="267"/>
      <c r="J1379" s="258"/>
      <c r="K1379" s="277"/>
      <c r="L1379" s="231"/>
      <c r="M1379" s="267"/>
      <c r="N1379" s="258"/>
      <c r="O1379" s="277"/>
      <c r="P1379" s="221"/>
      <c r="Q1379" s="275"/>
      <c r="R1379" s="222"/>
    </row>
    <row r="1380" spans="1:18" ht="4.7" customHeight="1" x14ac:dyDescent="0.15">
      <c r="A1380" s="212"/>
      <c r="B1380" s="213"/>
      <c r="C1380" s="213"/>
      <c r="D1380" s="214"/>
      <c r="E1380" s="212"/>
      <c r="F1380" s="214"/>
      <c r="G1380" s="304"/>
      <c r="H1380" s="280"/>
      <c r="I1380" s="296"/>
      <c r="J1380" s="278"/>
      <c r="K1380" s="279"/>
      <c r="L1380" s="280"/>
      <c r="M1380" s="296"/>
      <c r="N1380" s="278"/>
      <c r="O1380" s="279"/>
      <c r="P1380" s="212"/>
      <c r="Q1380" s="213"/>
      <c r="R1380" s="214"/>
    </row>
    <row r="1381" spans="1:18" ht="4.7" customHeight="1" x14ac:dyDescent="0.15">
      <c r="A1381" s="212"/>
      <c r="B1381" s="213"/>
      <c r="C1381" s="213"/>
      <c r="D1381" s="214"/>
      <c r="E1381" s="212"/>
      <c r="F1381" s="214"/>
      <c r="G1381" s="304"/>
      <c r="H1381" s="280"/>
      <c r="I1381" s="296"/>
      <c r="J1381" s="278"/>
      <c r="K1381" s="279"/>
      <c r="L1381" s="280"/>
      <c r="M1381" s="296"/>
      <c r="N1381" s="278"/>
      <c r="O1381" s="279"/>
      <c r="P1381" s="212"/>
      <c r="Q1381" s="213"/>
      <c r="R1381" s="214"/>
    </row>
    <row r="1382" spans="1:18" ht="4.7" customHeight="1" x14ac:dyDescent="0.15">
      <c r="A1382" s="297"/>
      <c r="B1382" s="298"/>
      <c r="C1382" s="298"/>
      <c r="D1382" s="299"/>
      <c r="E1382" s="297"/>
      <c r="F1382" s="299"/>
      <c r="G1382" s="304"/>
      <c r="H1382" s="293"/>
      <c r="I1382" s="283"/>
      <c r="J1382" s="286"/>
      <c r="K1382" s="287"/>
      <c r="L1382" s="293"/>
      <c r="M1382" s="283"/>
      <c r="N1382" s="286"/>
      <c r="O1382" s="287"/>
      <c r="P1382" s="212"/>
      <c r="Q1382" s="213"/>
      <c r="R1382" s="214"/>
    </row>
    <row r="1383" spans="1:18" ht="4.7" customHeight="1" x14ac:dyDescent="0.15">
      <c r="A1383" s="297"/>
      <c r="B1383" s="298"/>
      <c r="C1383" s="298"/>
      <c r="D1383" s="299"/>
      <c r="E1383" s="297"/>
      <c r="F1383" s="299"/>
      <c r="G1383" s="304"/>
      <c r="H1383" s="294"/>
      <c r="I1383" s="284"/>
      <c r="J1383" s="288"/>
      <c r="K1383" s="287"/>
      <c r="L1383" s="294"/>
      <c r="M1383" s="284"/>
      <c r="N1383" s="288"/>
      <c r="O1383" s="287"/>
      <c r="P1383" s="212"/>
      <c r="Q1383" s="213"/>
      <c r="R1383" s="214"/>
    </row>
    <row r="1384" spans="1:18" ht="4.7" customHeight="1" x14ac:dyDescent="0.15">
      <c r="A1384" s="300"/>
      <c r="B1384" s="301"/>
      <c r="C1384" s="301"/>
      <c r="D1384" s="302"/>
      <c r="E1384" s="300"/>
      <c r="F1384" s="302"/>
      <c r="G1384" s="305"/>
      <c r="H1384" s="295"/>
      <c r="I1384" s="285"/>
      <c r="J1384" s="289"/>
      <c r="K1384" s="290"/>
      <c r="L1384" s="295"/>
      <c r="M1384" s="285"/>
      <c r="N1384" s="289"/>
      <c r="O1384" s="290"/>
      <c r="P1384" s="215"/>
      <c r="Q1384" s="216"/>
      <c r="R1384" s="217"/>
    </row>
    <row r="1385" spans="1:18" ht="4.7" customHeight="1" x14ac:dyDescent="0.15">
      <c r="A1385" s="221"/>
      <c r="B1385" s="275"/>
      <c r="C1385" s="275"/>
      <c r="D1385" s="222"/>
      <c r="E1385" s="221"/>
      <c r="F1385" s="222"/>
      <c r="G1385" s="303"/>
      <c r="H1385" s="231"/>
      <c r="I1385" s="267"/>
      <c r="J1385" s="258"/>
      <c r="K1385" s="277"/>
      <c r="L1385" s="231"/>
      <c r="M1385" s="267"/>
      <c r="N1385" s="258"/>
      <c r="O1385" s="277"/>
      <c r="P1385" s="221"/>
      <c r="Q1385" s="275"/>
      <c r="R1385" s="222"/>
    </row>
    <row r="1386" spans="1:18" ht="4.7" customHeight="1" x14ac:dyDescent="0.15">
      <c r="A1386" s="212"/>
      <c r="B1386" s="213"/>
      <c r="C1386" s="213"/>
      <c r="D1386" s="214"/>
      <c r="E1386" s="212"/>
      <c r="F1386" s="214"/>
      <c r="G1386" s="304"/>
      <c r="H1386" s="280"/>
      <c r="I1386" s="296"/>
      <c r="J1386" s="278"/>
      <c r="K1386" s="279"/>
      <c r="L1386" s="280"/>
      <c r="M1386" s="296"/>
      <c r="N1386" s="278"/>
      <c r="O1386" s="279"/>
      <c r="P1386" s="212"/>
      <c r="Q1386" s="213"/>
      <c r="R1386" s="214"/>
    </row>
    <row r="1387" spans="1:18" ht="4.7" customHeight="1" x14ac:dyDescent="0.15">
      <c r="A1387" s="212"/>
      <c r="B1387" s="213"/>
      <c r="C1387" s="213"/>
      <c r="D1387" s="214"/>
      <c r="E1387" s="212"/>
      <c r="F1387" s="214"/>
      <c r="G1387" s="304"/>
      <c r="H1387" s="280"/>
      <c r="I1387" s="296"/>
      <c r="J1387" s="278"/>
      <c r="K1387" s="279"/>
      <c r="L1387" s="280"/>
      <c r="M1387" s="296"/>
      <c r="N1387" s="278"/>
      <c r="O1387" s="279"/>
      <c r="P1387" s="212"/>
      <c r="Q1387" s="213"/>
      <c r="R1387" s="214"/>
    </row>
    <row r="1388" spans="1:18" ht="4.7" customHeight="1" x14ac:dyDescent="0.15">
      <c r="A1388" s="297"/>
      <c r="B1388" s="298"/>
      <c r="C1388" s="298"/>
      <c r="D1388" s="299"/>
      <c r="E1388" s="297"/>
      <c r="F1388" s="299"/>
      <c r="G1388" s="304"/>
      <c r="H1388" s="293"/>
      <c r="I1388" s="283"/>
      <c r="J1388" s="286"/>
      <c r="K1388" s="287"/>
      <c r="L1388" s="293"/>
      <c r="M1388" s="283"/>
      <c r="N1388" s="286"/>
      <c r="O1388" s="287"/>
      <c r="P1388" s="212"/>
      <c r="Q1388" s="213"/>
      <c r="R1388" s="214"/>
    </row>
    <row r="1389" spans="1:18" ht="4.7" customHeight="1" x14ac:dyDescent="0.15">
      <c r="A1389" s="297"/>
      <c r="B1389" s="298"/>
      <c r="C1389" s="298"/>
      <c r="D1389" s="299"/>
      <c r="E1389" s="297"/>
      <c r="F1389" s="299"/>
      <c r="G1389" s="304"/>
      <c r="H1389" s="294"/>
      <c r="I1389" s="284"/>
      <c r="J1389" s="288"/>
      <c r="K1389" s="287"/>
      <c r="L1389" s="294"/>
      <c r="M1389" s="284"/>
      <c r="N1389" s="288"/>
      <c r="O1389" s="287"/>
      <c r="P1389" s="212"/>
      <c r="Q1389" s="213"/>
      <c r="R1389" s="214"/>
    </row>
    <row r="1390" spans="1:18" ht="4.7" customHeight="1" x14ac:dyDescent="0.15">
      <c r="A1390" s="300"/>
      <c r="B1390" s="301"/>
      <c r="C1390" s="301"/>
      <c r="D1390" s="302"/>
      <c r="E1390" s="300"/>
      <c r="F1390" s="302"/>
      <c r="G1390" s="305"/>
      <c r="H1390" s="295"/>
      <c r="I1390" s="285"/>
      <c r="J1390" s="289"/>
      <c r="K1390" s="290"/>
      <c r="L1390" s="295"/>
      <c r="M1390" s="285"/>
      <c r="N1390" s="289"/>
      <c r="O1390" s="290"/>
      <c r="P1390" s="215"/>
      <c r="Q1390" s="216"/>
      <c r="R1390" s="217"/>
    </row>
    <row r="1391" spans="1:18" ht="4.7" customHeight="1" x14ac:dyDescent="0.15">
      <c r="A1391" s="221"/>
      <c r="B1391" s="275"/>
      <c r="C1391" s="275"/>
      <c r="D1391" s="222"/>
      <c r="E1391" s="221"/>
      <c r="F1391" s="222"/>
      <c r="G1391" s="303"/>
      <c r="H1391" s="231"/>
      <c r="I1391" s="267"/>
      <c r="J1391" s="258"/>
      <c r="K1391" s="277"/>
      <c r="L1391" s="231"/>
      <c r="M1391" s="267"/>
      <c r="N1391" s="258"/>
      <c r="O1391" s="277"/>
      <c r="P1391" s="221"/>
      <c r="Q1391" s="275"/>
      <c r="R1391" s="222"/>
    </row>
    <row r="1392" spans="1:18" ht="4.7" customHeight="1" x14ac:dyDescent="0.15">
      <c r="A1392" s="212"/>
      <c r="B1392" s="213"/>
      <c r="C1392" s="213"/>
      <c r="D1392" s="214"/>
      <c r="E1392" s="212"/>
      <c r="F1392" s="214"/>
      <c r="G1392" s="304"/>
      <c r="H1392" s="280"/>
      <c r="I1392" s="296"/>
      <c r="J1392" s="278"/>
      <c r="K1392" s="279"/>
      <c r="L1392" s="280"/>
      <c r="M1392" s="296"/>
      <c r="N1392" s="278"/>
      <c r="O1392" s="279"/>
      <c r="P1392" s="212"/>
      <c r="Q1392" s="213"/>
      <c r="R1392" s="214"/>
    </row>
    <row r="1393" spans="1:18" ht="4.7" customHeight="1" x14ac:dyDescent="0.15">
      <c r="A1393" s="212"/>
      <c r="B1393" s="213"/>
      <c r="C1393" s="213"/>
      <c r="D1393" s="214"/>
      <c r="E1393" s="212"/>
      <c r="F1393" s="214"/>
      <c r="G1393" s="304"/>
      <c r="H1393" s="280"/>
      <c r="I1393" s="296"/>
      <c r="J1393" s="278"/>
      <c r="K1393" s="279"/>
      <c r="L1393" s="280"/>
      <c r="M1393" s="296"/>
      <c r="N1393" s="278"/>
      <c r="O1393" s="279"/>
      <c r="P1393" s="212"/>
      <c r="Q1393" s="213"/>
      <c r="R1393" s="214"/>
    </row>
    <row r="1394" spans="1:18" ht="4.7" customHeight="1" x14ac:dyDescent="0.15">
      <c r="A1394" s="297"/>
      <c r="B1394" s="298"/>
      <c r="C1394" s="298"/>
      <c r="D1394" s="299"/>
      <c r="E1394" s="297"/>
      <c r="F1394" s="299"/>
      <c r="G1394" s="304"/>
      <c r="H1394" s="293"/>
      <c r="I1394" s="283"/>
      <c r="J1394" s="286"/>
      <c r="K1394" s="287"/>
      <c r="L1394" s="293"/>
      <c r="M1394" s="283"/>
      <c r="N1394" s="286"/>
      <c r="O1394" s="287"/>
      <c r="P1394" s="212"/>
      <c r="Q1394" s="213"/>
      <c r="R1394" s="214"/>
    </row>
    <row r="1395" spans="1:18" ht="4.7" customHeight="1" x14ac:dyDescent="0.15">
      <c r="A1395" s="297"/>
      <c r="B1395" s="298"/>
      <c r="C1395" s="298"/>
      <c r="D1395" s="299"/>
      <c r="E1395" s="297"/>
      <c r="F1395" s="299"/>
      <c r="G1395" s="304"/>
      <c r="H1395" s="294"/>
      <c r="I1395" s="284"/>
      <c r="J1395" s="288"/>
      <c r="K1395" s="287"/>
      <c r="L1395" s="294"/>
      <c r="M1395" s="284"/>
      <c r="N1395" s="288"/>
      <c r="O1395" s="287"/>
      <c r="P1395" s="212"/>
      <c r="Q1395" s="213"/>
      <c r="R1395" s="214"/>
    </row>
    <row r="1396" spans="1:18" ht="4.7" customHeight="1" x14ac:dyDescent="0.15">
      <c r="A1396" s="300"/>
      <c r="B1396" s="301"/>
      <c r="C1396" s="301"/>
      <c r="D1396" s="302"/>
      <c r="E1396" s="300"/>
      <c r="F1396" s="302"/>
      <c r="G1396" s="305"/>
      <c r="H1396" s="295"/>
      <c r="I1396" s="285"/>
      <c r="J1396" s="289"/>
      <c r="K1396" s="290"/>
      <c r="L1396" s="295"/>
      <c r="M1396" s="285"/>
      <c r="N1396" s="289"/>
      <c r="O1396" s="290"/>
      <c r="P1396" s="215"/>
      <c r="Q1396" s="216"/>
      <c r="R1396" s="217"/>
    </row>
    <row r="1397" spans="1:18" ht="4.7" customHeight="1" x14ac:dyDescent="0.15">
      <c r="A1397" s="221"/>
      <c r="B1397" s="275"/>
      <c r="C1397" s="275"/>
      <c r="D1397" s="222"/>
      <c r="E1397" s="221"/>
      <c r="F1397" s="222"/>
      <c r="G1397" s="303"/>
      <c r="H1397" s="231"/>
      <c r="I1397" s="267"/>
      <c r="J1397" s="258"/>
      <c r="K1397" s="277"/>
      <c r="L1397" s="231"/>
      <c r="M1397" s="267"/>
      <c r="N1397" s="258"/>
      <c r="O1397" s="277"/>
      <c r="P1397" s="221"/>
      <c r="Q1397" s="275"/>
      <c r="R1397" s="222"/>
    </row>
    <row r="1398" spans="1:18" ht="4.7" customHeight="1" x14ac:dyDescent="0.15">
      <c r="A1398" s="212"/>
      <c r="B1398" s="213"/>
      <c r="C1398" s="213"/>
      <c r="D1398" s="214"/>
      <c r="E1398" s="212"/>
      <c r="F1398" s="214"/>
      <c r="G1398" s="304"/>
      <c r="H1398" s="280"/>
      <c r="I1398" s="296"/>
      <c r="J1398" s="278"/>
      <c r="K1398" s="279"/>
      <c r="L1398" s="280"/>
      <c r="M1398" s="296"/>
      <c r="N1398" s="278"/>
      <c r="O1398" s="279"/>
      <c r="P1398" s="212"/>
      <c r="Q1398" s="213"/>
      <c r="R1398" s="214"/>
    </row>
    <row r="1399" spans="1:18" ht="4.7" customHeight="1" x14ac:dyDescent="0.15">
      <c r="A1399" s="212"/>
      <c r="B1399" s="213"/>
      <c r="C1399" s="213"/>
      <c r="D1399" s="214"/>
      <c r="E1399" s="212"/>
      <c r="F1399" s="214"/>
      <c r="G1399" s="304"/>
      <c r="H1399" s="280"/>
      <c r="I1399" s="296"/>
      <c r="J1399" s="278"/>
      <c r="K1399" s="279"/>
      <c r="L1399" s="280"/>
      <c r="M1399" s="296"/>
      <c r="N1399" s="278"/>
      <c r="O1399" s="279"/>
      <c r="P1399" s="212"/>
      <c r="Q1399" s="213"/>
      <c r="R1399" s="214"/>
    </row>
    <row r="1400" spans="1:18" ht="4.7" customHeight="1" x14ac:dyDescent="0.15">
      <c r="A1400" s="297"/>
      <c r="B1400" s="298"/>
      <c r="C1400" s="298"/>
      <c r="D1400" s="299"/>
      <c r="E1400" s="297"/>
      <c r="F1400" s="299"/>
      <c r="G1400" s="304"/>
      <c r="H1400" s="293"/>
      <c r="I1400" s="283"/>
      <c r="J1400" s="286"/>
      <c r="K1400" s="287"/>
      <c r="L1400" s="293"/>
      <c r="M1400" s="283"/>
      <c r="N1400" s="286"/>
      <c r="O1400" s="287"/>
      <c r="P1400" s="212"/>
      <c r="Q1400" s="213"/>
      <c r="R1400" s="214"/>
    </row>
    <row r="1401" spans="1:18" ht="4.7" customHeight="1" x14ac:dyDescent="0.15">
      <c r="A1401" s="297"/>
      <c r="B1401" s="298"/>
      <c r="C1401" s="298"/>
      <c r="D1401" s="299"/>
      <c r="E1401" s="297"/>
      <c r="F1401" s="299"/>
      <c r="G1401" s="304"/>
      <c r="H1401" s="294"/>
      <c r="I1401" s="284"/>
      <c r="J1401" s="288"/>
      <c r="K1401" s="287"/>
      <c r="L1401" s="294"/>
      <c r="M1401" s="284"/>
      <c r="N1401" s="288"/>
      <c r="O1401" s="287"/>
      <c r="P1401" s="212"/>
      <c r="Q1401" s="213"/>
      <c r="R1401" s="214"/>
    </row>
    <row r="1402" spans="1:18" ht="4.7" customHeight="1" x14ac:dyDescent="0.15">
      <c r="A1402" s="300"/>
      <c r="B1402" s="301"/>
      <c r="C1402" s="301"/>
      <c r="D1402" s="302"/>
      <c r="E1402" s="300"/>
      <c r="F1402" s="302"/>
      <c r="G1402" s="305"/>
      <c r="H1402" s="295"/>
      <c r="I1402" s="285"/>
      <c r="J1402" s="289"/>
      <c r="K1402" s="290"/>
      <c r="L1402" s="295"/>
      <c r="M1402" s="285"/>
      <c r="N1402" s="289"/>
      <c r="O1402" s="290"/>
      <c r="P1402" s="215"/>
      <c r="Q1402" s="216"/>
      <c r="R1402" s="217"/>
    </row>
    <row r="1403" spans="1:18" ht="4.7" customHeight="1" x14ac:dyDescent="0.15">
      <c r="A1403" s="221"/>
      <c r="B1403" s="275"/>
      <c r="C1403" s="275"/>
      <c r="D1403" s="222"/>
      <c r="E1403" s="221"/>
      <c r="F1403" s="222"/>
      <c r="G1403" s="303"/>
      <c r="H1403" s="231"/>
      <c r="I1403" s="267"/>
      <c r="J1403" s="258"/>
      <c r="K1403" s="277"/>
      <c r="L1403" s="231"/>
      <c r="M1403" s="267"/>
      <c r="N1403" s="258"/>
      <c r="O1403" s="277"/>
      <c r="P1403" s="221"/>
      <c r="Q1403" s="275"/>
      <c r="R1403" s="222"/>
    </row>
    <row r="1404" spans="1:18" ht="4.7" customHeight="1" x14ac:dyDescent="0.15">
      <c r="A1404" s="212"/>
      <c r="B1404" s="213"/>
      <c r="C1404" s="213"/>
      <c r="D1404" s="214"/>
      <c r="E1404" s="212"/>
      <c r="F1404" s="214"/>
      <c r="G1404" s="304"/>
      <c r="H1404" s="280"/>
      <c r="I1404" s="296"/>
      <c r="J1404" s="278"/>
      <c r="K1404" s="279"/>
      <c r="L1404" s="280"/>
      <c r="M1404" s="296"/>
      <c r="N1404" s="278"/>
      <c r="O1404" s="279"/>
      <c r="P1404" s="212"/>
      <c r="Q1404" s="213"/>
      <c r="R1404" s="214"/>
    </row>
    <row r="1405" spans="1:18" ht="4.7" customHeight="1" x14ac:dyDescent="0.15">
      <c r="A1405" s="212"/>
      <c r="B1405" s="213"/>
      <c r="C1405" s="213"/>
      <c r="D1405" s="214"/>
      <c r="E1405" s="212"/>
      <c r="F1405" s="214"/>
      <c r="G1405" s="304"/>
      <c r="H1405" s="280"/>
      <c r="I1405" s="296"/>
      <c r="J1405" s="278"/>
      <c r="K1405" s="279"/>
      <c r="L1405" s="280"/>
      <c r="M1405" s="296"/>
      <c r="N1405" s="278"/>
      <c r="O1405" s="279"/>
      <c r="P1405" s="212"/>
      <c r="Q1405" s="213"/>
      <c r="R1405" s="214"/>
    </row>
    <row r="1406" spans="1:18" ht="4.7" customHeight="1" x14ac:dyDescent="0.15">
      <c r="A1406" s="297"/>
      <c r="B1406" s="298"/>
      <c r="C1406" s="298"/>
      <c r="D1406" s="299"/>
      <c r="E1406" s="297"/>
      <c r="F1406" s="299"/>
      <c r="G1406" s="304"/>
      <c r="H1406" s="293"/>
      <c r="I1406" s="283"/>
      <c r="J1406" s="286"/>
      <c r="K1406" s="287"/>
      <c r="L1406" s="293"/>
      <c r="M1406" s="283"/>
      <c r="N1406" s="286"/>
      <c r="O1406" s="287"/>
      <c r="P1406" s="212"/>
      <c r="Q1406" s="213"/>
      <c r="R1406" s="214"/>
    </row>
    <row r="1407" spans="1:18" ht="4.7" customHeight="1" x14ac:dyDescent="0.15">
      <c r="A1407" s="297"/>
      <c r="B1407" s="298"/>
      <c r="C1407" s="298"/>
      <c r="D1407" s="299"/>
      <c r="E1407" s="297"/>
      <c r="F1407" s="299"/>
      <c r="G1407" s="304"/>
      <c r="H1407" s="294"/>
      <c r="I1407" s="284"/>
      <c r="J1407" s="288"/>
      <c r="K1407" s="287"/>
      <c r="L1407" s="294"/>
      <c r="M1407" s="284"/>
      <c r="N1407" s="288"/>
      <c r="O1407" s="287"/>
      <c r="P1407" s="212"/>
      <c r="Q1407" s="213"/>
      <c r="R1407" s="214"/>
    </row>
    <row r="1408" spans="1:18" ht="4.7" customHeight="1" x14ac:dyDescent="0.15">
      <c r="A1408" s="300"/>
      <c r="B1408" s="301"/>
      <c r="C1408" s="301"/>
      <c r="D1408" s="302"/>
      <c r="E1408" s="300"/>
      <c r="F1408" s="302"/>
      <c r="G1408" s="305"/>
      <c r="H1408" s="295"/>
      <c r="I1408" s="285"/>
      <c r="J1408" s="289"/>
      <c r="K1408" s="290"/>
      <c r="L1408" s="295"/>
      <c r="M1408" s="285"/>
      <c r="N1408" s="289"/>
      <c r="O1408" s="290"/>
      <c r="P1408" s="215"/>
      <c r="Q1408" s="216"/>
      <c r="R1408" s="217"/>
    </row>
    <row r="1409" spans="1:18" ht="4.7" customHeight="1" x14ac:dyDescent="0.15">
      <c r="A1409" s="221"/>
      <c r="B1409" s="275"/>
      <c r="C1409" s="275"/>
      <c r="D1409" s="222"/>
      <c r="E1409" s="221"/>
      <c r="F1409" s="222"/>
      <c r="G1409" s="303"/>
      <c r="H1409" s="231"/>
      <c r="I1409" s="267"/>
      <c r="J1409" s="258"/>
      <c r="K1409" s="277"/>
      <c r="L1409" s="231"/>
      <c r="M1409" s="267"/>
      <c r="N1409" s="258"/>
      <c r="O1409" s="277"/>
      <c r="P1409" s="221"/>
      <c r="Q1409" s="275"/>
      <c r="R1409" s="222"/>
    </row>
    <row r="1410" spans="1:18" ht="4.7" customHeight="1" x14ac:dyDescent="0.15">
      <c r="A1410" s="212"/>
      <c r="B1410" s="213"/>
      <c r="C1410" s="213"/>
      <c r="D1410" s="214"/>
      <c r="E1410" s="212"/>
      <c r="F1410" s="214"/>
      <c r="G1410" s="304"/>
      <c r="H1410" s="280"/>
      <c r="I1410" s="296"/>
      <c r="J1410" s="278"/>
      <c r="K1410" s="279"/>
      <c r="L1410" s="280"/>
      <c r="M1410" s="296"/>
      <c r="N1410" s="278"/>
      <c r="O1410" s="279"/>
      <c r="P1410" s="212"/>
      <c r="Q1410" s="213"/>
      <c r="R1410" s="214"/>
    </row>
    <row r="1411" spans="1:18" ht="4.7" customHeight="1" x14ac:dyDescent="0.15">
      <c r="A1411" s="212"/>
      <c r="B1411" s="213"/>
      <c r="C1411" s="213"/>
      <c r="D1411" s="214"/>
      <c r="E1411" s="212"/>
      <c r="F1411" s="214"/>
      <c r="G1411" s="304"/>
      <c r="H1411" s="280"/>
      <c r="I1411" s="296"/>
      <c r="J1411" s="278"/>
      <c r="K1411" s="279"/>
      <c r="L1411" s="280"/>
      <c r="M1411" s="296"/>
      <c r="N1411" s="278"/>
      <c r="O1411" s="279"/>
      <c r="P1411" s="212"/>
      <c r="Q1411" s="213"/>
      <c r="R1411" s="214"/>
    </row>
    <row r="1412" spans="1:18" ht="4.7" customHeight="1" x14ac:dyDescent="0.15">
      <c r="A1412" s="297"/>
      <c r="B1412" s="298"/>
      <c r="C1412" s="298"/>
      <c r="D1412" s="299"/>
      <c r="E1412" s="297"/>
      <c r="F1412" s="299"/>
      <c r="G1412" s="304"/>
      <c r="H1412" s="293"/>
      <c r="I1412" s="283"/>
      <c r="J1412" s="286"/>
      <c r="K1412" s="287"/>
      <c r="L1412" s="293"/>
      <c r="M1412" s="283"/>
      <c r="N1412" s="286"/>
      <c r="O1412" s="287"/>
      <c r="P1412" s="212"/>
      <c r="Q1412" s="213"/>
      <c r="R1412" s="214"/>
    </row>
    <row r="1413" spans="1:18" ht="4.7" customHeight="1" x14ac:dyDescent="0.15">
      <c r="A1413" s="297"/>
      <c r="B1413" s="298"/>
      <c r="C1413" s="298"/>
      <c r="D1413" s="299"/>
      <c r="E1413" s="297"/>
      <c r="F1413" s="299"/>
      <c r="G1413" s="304"/>
      <c r="H1413" s="294"/>
      <c r="I1413" s="284"/>
      <c r="J1413" s="288"/>
      <c r="K1413" s="287"/>
      <c r="L1413" s="294"/>
      <c r="M1413" s="284"/>
      <c r="N1413" s="288"/>
      <c r="O1413" s="287"/>
      <c r="P1413" s="212"/>
      <c r="Q1413" s="213"/>
      <c r="R1413" s="214"/>
    </row>
    <row r="1414" spans="1:18" ht="4.7" customHeight="1" x14ac:dyDescent="0.15">
      <c r="A1414" s="300"/>
      <c r="B1414" s="301"/>
      <c r="C1414" s="301"/>
      <c r="D1414" s="302"/>
      <c r="E1414" s="300"/>
      <c r="F1414" s="302"/>
      <c r="G1414" s="305"/>
      <c r="H1414" s="295"/>
      <c r="I1414" s="285"/>
      <c r="J1414" s="289"/>
      <c r="K1414" s="290"/>
      <c r="L1414" s="295"/>
      <c r="M1414" s="285"/>
      <c r="N1414" s="289"/>
      <c r="O1414" s="290"/>
      <c r="P1414" s="215"/>
      <c r="Q1414" s="216"/>
      <c r="R1414" s="217"/>
    </row>
    <row r="1415" spans="1:18" ht="4.7" customHeight="1" x14ac:dyDescent="0.15">
      <c r="A1415" s="221"/>
      <c r="B1415" s="275"/>
      <c r="C1415" s="275"/>
      <c r="D1415" s="222"/>
      <c r="E1415" s="221"/>
      <c r="F1415" s="222"/>
      <c r="G1415" s="303"/>
      <c r="H1415" s="231"/>
      <c r="I1415" s="267"/>
      <c r="J1415" s="258"/>
      <c r="K1415" s="277"/>
      <c r="L1415" s="231"/>
      <c r="M1415" s="267"/>
      <c r="N1415" s="258"/>
      <c r="O1415" s="277"/>
      <c r="P1415" s="221"/>
      <c r="Q1415" s="275"/>
      <c r="R1415" s="222"/>
    </row>
    <row r="1416" spans="1:18" ht="4.7" customHeight="1" x14ac:dyDescent="0.15">
      <c r="A1416" s="212"/>
      <c r="B1416" s="213"/>
      <c r="C1416" s="213"/>
      <c r="D1416" s="214"/>
      <c r="E1416" s="212"/>
      <c r="F1416" s="214"/>
      <c r="G1416" s="304"/>
      <c r="H1416" s="280"/>
      <c r="I1416" s="296"/>
      <c r="J1416" s="278"/>
      <c r="K1416" s="279"/>
      <c r="L1416" s="280"/>
      <c r="M1416" s="296"/>
      <c r="N1416" s="278"/>
      <c r="O1416" s="279"/>
      <c r="P1416" s="212"/>
      <c r="Q1416" s="213"/>
      <c r="R1416" s="214"/>
    </row>
    <row r="1417" spans="1:18" ht="4.7" customHeight="1" x14ac:dyDescent="0.15">
      <c r="A1417" s="212"/>
      <c r="B1417" s="213"/>
      <c r="C1417" s="213"/>
      <c r="D1417" s="214"/>
      <c r="E1417" s="212"/>
      <c r="F1417" s="214"/>
      <c r="G1417" s="304"/>
      <c r="H1417" s="280"/>
      <c r="I1417" s="296"/>
      <c r="J1417" s="278"/>
      <c r="K1417" s="279"/>
      <c r="L1417" s="280"/>
      <c r="M1417" s="296"/>
      <c r="N1417" s="278"/>
      <c r="O1417" s="279"/>
      <c r="P1417" s="212"/>
      <c r="Q1417" s="213"/>
      <c r="R1417" s="214"/>
    </row>
    <row r="1418" spans="1:18" ht="4.7" customHeight="1" x14ac:dyDescent="0.15">
      <c r="A1418" s="297"/>
      <c r="B1418" s="298"/>
      <c r="C1418" s="298"/>
      <c r="D1418" s="299"/>
      <c r="E1418" s="297"/>
      <c r="F1418" s="299"/>
      <c r="G1418" s="304"/>
      <c r="H1418" s="293"/>
      <c r="I1418" s="283"/>
      <c r="J1418" s="286"/>
      <c r="K1418" s="287"/>
      <c r="L1418" s="293"/>
      <c r="M1418" s="283"/>
      <c r="N1418" s="286"/>
      <c r="O1418" s="287"/>
      <c r="P1418" s="212"/>
      <c r="Q1418" s="213"/>
      <c r="R1418" s="214"/>
    </row>
    <row r="1419" spans="1:18" ht="4.7" customHeight="1" x14ac:dyDescent="0.15">
      <c r="A1419" s="297"/>
      <c r="B1419" s="298"/>
      <c r="C1419" s="298"/>
      <c r="D1419" s="299"/>
      <c r="E1419" s="297"/>
      <c r="F1419" s="299"/>
      <c r="G1419" s="304"/>
      <c r="H1419" s="294"/>
      <c r="I1419" s="284"/>
      <c r="J1419" s="288"/>
      <c r="K1419" s="287"/>
      <c r="L1419" s="294"/>
      <c r="M1419" s="284"/>
      <c r="N1419" s="288"/>
      <c r="O1419" s="287"/>
      <c r="P1419" s="212"/>
      <c r="Q1419" s="213"/>
      <c r="R1419" s="214"/>
    </row>
    <row r="1420" spans="1:18" ht="4.7" customHeight="1" x14ac:dyDescent="0.15">
      <c r="A1420" s="300"/>
      <c r="B1420" s="301"/>
      <c r="C1420" s="301"/>
      <c r="D1420" s="302"/>
      <c r="E1420" s="300"/>
      <c r="F1420" s="302"/>
      <c r="G1420" s="305"/>
      <c r="H1420" s="295"/>
      <c r="I1420" s="285"/>
      <c r="J1420" s="289"/>
      <c r="K1420" s="290"/>
      <c r="L1420" s="295"/>
      <c r="M1420" s="285"/>
      <c r="N1420" s="289"/>
      <c r="O1420" s="290"/>
      <c r="P1420" s="215"/>
      <c r="Q1420" s="216"/>
      <c r="R1420" s="217"/>
    </row>
    <row r="1421" spans="1:18" ht="4.7" customHeight="1" x14ac:dyDescent="0.15">
      <c r="A1421" s="221"/>
      <c r="B1421" s="275"/>
      <c r="C1421" s="275"/>
      <c r="D1421" s="222"/>
      <c r="E1421" s="221"/>
      <c r="F1421" s="222"/>
      <c r="G1421" s="303"/>
      <c r="H1421" s="231"/>
      <c r="I1421" s="267"/>
      <c r="J1421" s="258"/>
      <c r="K1421" s="277"/>
      <c r="L1421" s="231"/>
      <c r="M1421" s="267"/>
      <c r="N1421" s="258"/>
      <c r="O1421" s="277"/>
      <c r="P1421" s="221"/>
      <c r="Q1421" s="275"/>
      <c r="R1421" s="222"/>
    </row>
    <row r="1422" spans="1:18" ht="4.7" customHeight="1" x14ac:dyDescent="0.15">
      <c r="A1422" s="212"/>
      <c r="B1422" s="213"/>
      <c r="C1422" s="213"/>
      <c r="D1422" s="214"/>
      <c r="E1422" s="212"/>
      <c r="F1422" s="214"/>
      <c r="G1422" s="304"/>
      <c r="H1422" s="280"/>
      <c r="I1422" s="296"/>
      <c r="J1422" s="278"/>
      <c r="K1422" s="279"/>
      <c r="L1422" s="280"/>
      <c r="M1422" s="296"/>
      <c r="N1422" s="278"/>
      <c r="O1422" s="279"/>
      <c r="P1422" s="212"/>
      <c r="Q1422" s="213"/>
      <c r="R1422" s="214"/>
    </row>
    <row r="1423" spans="1:18" ht="4.7" customHeight="1" x14ac:dyDescent="0.15">
      <c r="A1423" s="212"/>
      <c r="B1423" s="213"/>
      <c r="C1423" s="213"/>
      <c r="D1423" s="214"/>
      <c r="E1423" s="212"/>
      <c r="F1423" s="214"/>
      <c r="G1423" s="304"/>
      <c r="H1423" s="280"/>
      <c r="I1423" s="296"/>
      <c r="J1423" s="278"/>
      <c r="K1423" s="279"/>
      <c r="L1423" s="280"/>
      <c r="M1423" s="296"/>
      <c r="N1423" s="278"/>
      <c r="O1423" s="279"/>
      <c r="P1423" s="212"/>
      <c r="Q1423" s="213"/>
      <c r="R1423" s="214"/>
    </row>
    <row r="1424" spans="1:18" ht="4.7" customHeight="1" x14ac:dyDescent="0.15">
      <c r="A1424" s="297"/>
      <c r="B1424" s="298"/>
      <c r="C1424" s="298"/>
      <c r="D1424" s="299"/>
      <c r="E1424" s="297"/>
      <c r="F1424" s="299"/>
      <c r="G1424" s="304"/>
      <c r="H1424" s="293"/>
      <c r="I1424" s="283"/>
      <c r="J1424" s="286"/>
      <c r="K1424" s="287"/>
      <c r="L1424" s="293"/>
      <c r="M1424" s="283"/>
      <c r="N1424" s="286"/>
      <c r="O1424" s="287"/>
      <c r="P1424" s="212"/>
      <c r="Q1424" s="213"/>
      <c r="R1424" s="214"/>
    </row>
    <row r="1425" spans="1:18" ht="4.7" customHeight="1" x14ac:dyDescent="0.15">
      <c r="A1425" s="297"/>
      <c r="B1425" s="298"/>
      <c r="C1425" s="298"/>
      <c r="D1425" s="299"/>
      <c r="E1425" s="297"/>
      <c r="F1425" s="299"/>
      <c r="G1425" s="304"/>
      <c r="H1425" s="294"/>
      <c r="I1425" s="284"/>
      <c r="J1425" s="288"/>
      <c r="K1425" s="287"/>
      <c r="L1425" s="294"/>
      <c r="M1425" s="284"/>
      <c r="N1425" s="288"/>
      <c r="O1425" s="287"/>
      <c r="P1425" s="212"/>
      <c r="Q1425" s="213"/>
      <c r="R1425" s="214"/>
    </row>
    <row r="1426" spans="1:18" ht="4.7" customHeight="1" x14ac:dyDescent="0.15">
      <c r="A1426" s="300"/>
      <c r="B1426" s="301"/>
      <c r="C1426" s="301"/>
      <c r="D1426" s="302"/>
      <c r="E1426" s="300"/>
      <c r="F1426" s="302"/>
      <c r="G1426" s="305"/>
      <c r="H1426" s="295"/>
      <c r="I1426" s="285"/>
      <c r="J1426" s="289"/>
      <c r="K1426" s="290"/>
      <c r="L1426" s="295"/>
      <c r="M1426" s="285"/>
      <c r="N1426" s="289"/>
      <c r="O1426" s="290"/>
      <c r="P1426" s="215"/>
      <c r="Q1426" s="216"/>
      <c r="R1426" s="217"/>
    </row>
    <row r="1427" spans="1:18" ht="4.7" customHeight="1" x14ac:dyDescent="0.15">
      <c r="A1427" s="221"/>
      <c r="B1427" s="275"/>
      <c r="C1427" s="275"/>
      <c r="D1427" s="222"/>
      <c r="E1427" s="221"/>
      <c r="F1427" s="222"/>
      <c r="G1427" s="303" t="s">
        <v>165</v>
      </c>
      <c r="H1427" s="231"/>
      <c r="I1427" s="267"/>
      <c r="J1427" s="258"/>
      <c r="K1427" s="277"/>
      <c r="L1427" s="231"/>
      <c r="M1427" s="267"/>
      <c r="N1427" s="258"/>
      <c r="O1427" s="277"/>
      <c r="P1427" s="221"/>
      <c r="Q1427" s="275"/>
      <c r="R1427" s="222"/>
    </row>
    <row r="1428" spans="1:18" ht="4.7" customHeight="1" x14ac:dyDescent="0.15">
      <c r="A1428" s="212"/>
      <c r="B1428" s="213"/>
      <c r="C1428" s="213"/>
      <c r="D1428" s="214"/>
      <c r="E1428" s="212"/>
      <c r="F1428" s="214"/>
      <c r="G1428" s="304"/>
      <c r="H1428" s="280"/>
      <c r="I1428" s="296"/>
      <c r="J1428" s="278"/>
      <c r="K1428" s="279"/>
      <c r="L1428" s="280"/>
      <c r="M1428" s="296"/>
      <c r="N1428" s="278"/>
      <c r="O1428" s="279"/>
      <c r="P1428" s="212"/>
      <c r="Q1428" s="213"/>
      <c r="R1428" s="214"/>
    </row>
    <row r="1429" spans="1:18" ht="4.7" customHeight="1" x14ac:dyDescent="0.15">
      <c r="A1429" s="212"/>
      <c r="B1429" s="213"/>
      <c r="C1429" s="213"/>
      <c r="D1429" s="214"/>
      <c r="E1429" s="212"/>
      <c r="F1429" s="214"/>
      <c r="G1429" s="304"/>
      <c r="H1429" s="280"/>
      <c r="I1429" s="296"/>
      <c r="J1429" s="278"/>
      <c r="K1429" s="279"/>
      <c r="L1429" s="280"/>
      <c r="M1429" s="296"/>
      <c r="N1429" s="278"/>
      <c r="O1429" s="279"/>
      <c r="P1429" s="212"/>
      <c r="Q1429" s="213"/>
      <c r="R1429" s="214"/>
    </row>
    <row r="1430" spans="1:18" ht="4.7" customHeight="1" x14ac:dyDescent="0.15">
      <c r="A1430" s="297" t="s">
        <v>195</v>
      </c>
      <c r="B1430" s="298"/>
      <c r="C1430" s="298"/>
      <c r="D1430" s="299"/>
      <c r="E1430" s="297"/>
      <c r="F1430" s="299"/>
      <c r="G1430" s="304"/>
      <c r="H1430" s="293">
        <v>1</v>
      </c>
      <c r="I1430" s="283" t="s">
        <v>196</v>
      </c>
      <c r="J1430" s="286"/>
      <c r="K1430" s="287"/>
      <c r="L1430" s="293"/>
      <c r="M1430" s="283"/>
      <c r="N1430" s="286"/>
      <c r="O1430" s="287"/>
      <c r="P1430" s="212"/>
      <c r="Q1430" s="213"/>
      <c r="R1430" s="214"/>
    </row>
    <row r="1431" spans="1:18" ht="4.7" customHeight="1" x14ac:dyDescent="0.15">
      <c r="A1431" s="297"/>
      <c r="B1431" s="298"/>
      <c r="C1431" s="298"/>
      <c r="D1431" s="299"/>
      <c r="E1431" s="297"/>
      <c r="F1431" s="299"/>
      <c r="G1431" s="304"/>
      <c r="H1431" s="294"/>
      <c r="I1431" s="284"/>
      <c r="J1431" s="288"/>
      <c r="K1431" s="287"/>
      <c r="L1431" s="294"/>
      <c r="M1431" s="284"/>
      <c r="N1431" s="288"/>
      <c r="O1431" s="287"/>
      <c r="P1431" s="212"/>
      <c r="Q1431" s="213"/>
      <c r="R1431" s="214"/>
    </row>
    <row r="1432" spans="1:18" ht="4.7" customHeight="1" x14ac:dyDescent="0.15">
      <c r="A1432" s="300"/>
      <c r="B1432" s="301"/>
      <c r="C1432" s="301"/>
      <c r="D1432" s="302"/>
      <c r="E1432" s="300"/>
      <c r="F1432" s="302"/>
      <c r="G1432" s="305"/>
      <c r="H1432" s="295"/>
      <c r="I1432" s="285"/>
      <c r="J1432" s="289"/>
      <c r="K1432" s="290"/>
      <c r="L1432" s="295"/>
      <c r="M1432" s="285"/>
      <c r="N1432" s="289"/>
      <c r="O1432" s="290"/>
      <c r="P1432" s="215"/>
      <c r="Q1432" s="216"/>
      <c r="R1432" s="217"/>
    </row>
    <row r="1433" spans="1:18" ht="4.7" customHeight="1" x14ac:dyDescent="0.15">
      <c r="A1433" s="221"/>
      <c r="B1433" s="275"/>
      <c r="C1433" s="275"/>
      <c r="D1433" s="222"/>
      <c r="E1433" s="221"/>
      <c r="F1433" s="222"/>
      <c r="G1433" s="303" t="s">
        <v>165</v>
      </c>
      <c r="H1433" s="231"/>
      <c r="I1433" s="267"/>
      <c r="J1433" s="258"/>
      <c r="K1433" s="277"/>
      <c r="L1433" s="231"/>
      <c r="M1433" s="267"/>
      <c r="N1433" s="258"/>
      <c r="O1433" s="277"/>
      <c r="P1433" s="221"/>
      <c r="Q1433" s="275"/>
      <c r="R1433" s="222"/>
    </row>
    <row r="1434" spans="1:18" ht="4.7" customHeight="1" x14ac:dyDescent="0.15">
      <c r="A1434" s="212"/>
      <c r="B1434" s="213"/>
      <c r="C1434" s="213"/>
      <c r="D1434" s="214"/>
      <c r="E1434" s="212"/>
      <c r="F1434" s="214"/>
      <c r="G1434" s="304"/>
      <c r="H1434" s="280"/>
      <c r="I1434" s="296"/>
      <c r="J1434" s="278"/>
      <c r="K1434" s="279"/>
      <c r="L1434" s="280"/>
      <c r="M1434" s="296"/>
      <c r="N1434" s="278"/>
      <c r="O1434" s="279"/>
      <c r="P1434" s="212"/>
      <c r="Q1434" s="213"/>
      <c r="R1434" s="214"/>
    </row>
    <row r="1435" spans="1:18" ht="4.7" customHeight="1" x14ac:dyDescent="0.15">
      <c r="A1435" s="212"/>
      <c r="B1435" s="213"/>
      <c r="C1435" s="213"/>
      <c r="D1435" s="214"/>
      <c r="E1435" s="212"/>
      <c r="F1435" s="214"/>
      <c r="G1435" s="304"/>
      <c r="H1435" s="280"/>
      <c r="I1435" s="296"/>
      <c r="J1435" s="278"/>
      <c r="K1435" s="279"/>
      <c r="L1435" s="280"/>
      <c r="M1435" s="296"/>
      <c r="N1435" s="278"/>
      <c r="O1435" s="279"/>
      <c r="P1435" s="212"/>
      <c r="Q1435" s="213"/>
      <c r="R1435" s="214"/>
    </row>
    <row r="1436" spans="1:18" ht="4.7" customHeight="1" x14ac:dyDescent="0.15">
      <c r="A1436" s="297" t="s">
        <v>197</v>
      </c>
      <c r="B1436" s="298"/>
      <c r="C1436" s="298"/>
      <c r="D1436" s="299"/>
      <c r="E1436" s="297"/>
      <c r="F1436" s="299"/>
      <c r="G1436" s="304"/>
      <c r="H1436" s="293">
        <v>1</v>
      </c>
      <c r="I1436" s="283" t="s">
        <v>196</v>
      </c>
      <c r="J1436" s="286"/>
      <c r="K1436" s="287"/>
      <c r="L1436" s="293"/>
      <c r="M1436" s="283"/>
      <c r="N1436" s="286"/>
      <c r="O1436" s="287"/>
      <c r="P1436" s="212"/>
      <c r="Q1436" s="213"/>
      <c r="R1436" s="214"/>
    </row>
    <row r="1437" spans="1:18" ht="4.7" customHeight="1" x14ac:dyDescent="0.15">
      <c r="A1437" s="297"/>
      <c r="B1437" s="298"/>
      <c r="C1437" s="298"/>
      <c r="D1437" s="299"/>
      <c r="E1437" s="297"/>
      <c r="F1437" s="299"/>
      <c r="G1437" s="304"/>
      <c r="H1437" s="294"/>
      <c r="I1437" s="284"/>
      <c r="J1437" s="288"/>
      <c r="K1437" s="287"/>
      <c r="L1437" s="294"/>
      <c r="M1437" s="284"/>
      <c r="N1437" s="288"/>
      <c r="O1437" s="287"/>
      <c r="P1437" s="212"/>
      <c r="Q1437" s="213"/>
      <c r="R1437" s="214"/>
    </row>
    <row r="1438" spans="1:18" ht="4.7" customHeight="1" x14ac:dyDescent="0.15">
      <c r="A1438" s="300"/>
      <c r="B1438" s="301"/>
      <c r="C1438" s="301"/>
      <c r="D1438" s="302"/>
      <c r="E1438" s="300"/>
      <c r="F1438" s="302"/>
      <c r="G1438" s="305"/>
      <c r="H1438" s="295"/>
      <c r="I1438" s="285"/>
      <c r="J1438" s="289"/>
      <c r="K1438" s="290"/>
      <c r="L1438" s="295"/>
      <c r="M1438" s="285"/>
      <c r="N1438" s="289"/>
      <c r="O1438" s="290"/>
      <c r="P1438" s="215"/>
      <c r="Q1438" s="216"/>
      <c r="R1438" s="217"/>
    </row>
    <row r="1441" spans="1:18" ht="31.5" customHeight="1" x14ac:dyDescent="0.15">
      <c r="P1441" s="94" t="s">
        <v>102</v>
      </c>
      <c r="Q1441" s="74"/>
      <c r="R1441" s="74"/>
    </row>
    <row r="1442" spans="1:18" s="29" customFormat="1" ht="8.1" customHeight="1" x14ac:dyDescent="0.15">
      <c r="A1442" s="26"/>
      <c r="B1442" s="27"/>
      <c r="C1442" s="27"/>
      <c r="D1442" s="27"/>
      <c r="E1442" s="27"/>
      <c r="F1442" s="27"/>
      <c r="G1442" s="27"/>
      <c r="H1442" s="27"/>
      <c r="I1442" s="27"/>
      <c r="J1442" s="27"/>
      <c r="K1442" s="27"/>
      <c r="L1442" s="27"/>
      <c r="M1442" s="27"/>
      <c r="N1442" s="27"/>
      <c r="O1442" s="27"/>
      <c r="P1442" s="27"/>
      <c r="Q1442" s="27"/>
      <c r="R1442" s="28"/>
    </row>
    <row r="1443" spans="1:18" s="29" customFormat="1" ht="14.1" customHeight="1" x14ac:dyDescent="0.15">
      <c r="A1443" s="33"/>
      <c r="D1443" s="306" t="s">
        <v>64</v>
      </c>
      <c r="E1443" s="199"/>
      <c r="F1443" s="199"/>
      <c r="G1443" s="61"/>
      <c r="H1443" s="29" t="s">
        <v>163</v>
      </c>
      <c r="I1443" s="38"/>
      <c r="J1443" s="38"/>
      <c r="K1443" s="29" t="s">
        <v>169</v>
      </c>
      <c r="R1443" s="31"/>
    </row>
    <row r="1444" spans="1:18" s="29" customFormat="1" ht="14.1" customHeight="1" x14ac:dyDescent="0.15">
      <c r="A1444" s="64" t="s">
        <v>11</v>
      </c>
      <c r="B1444" s="37" t="s">
        <v>239</v>
      </c>
      <c r="C1444" s="65" t="s">
        <v>12</v>
      </c>
      <c r="D1444" s="199"/>
      <c r="E1444" s="199"/>
      <c r="F1444" s="199"/>
      <c r="G1444" s="61"/>
      <c r="O1444" s="63">
        <v>1</v>
      </c>
      <c r="P1444" s="32" t="s">
        <v>165</v>
      </c>
      <c r="Q1444" s="32" t="s">
        <v>2</v>
      </c>
      <c r="R1444" s="31"/>
    </row>
    <row r="1445" spans="1:18" s="29" customFormat="1" ht="14.1" customHeight="1" x14ac:dyDescent="0.25">
      <c r="A1445" s="33"/>
      <c r="D1445" s="199"/>
      <c r="E1445" s="199"/>
      <c r="F1445" s="199"/>
      <c r="G1445" s="62"/>
      <c r="H1445" s="29" t="s">
        <v>79</v>
      </c>
      <c r="I1445" s="38"/>
      <c r="J1445" s="38"/>
      <c r="K1445" s="29" t="s">
        <v>79</v>
      </c>
      <c r="O1445" s="174" t="s">
        <v>39</v>
      </c>
      <c r="P1445" s="174"/>
      <c r="Q1445" s="174"/>
      <c r="R1445" s="31"/>
    </row>
    <row r="1446" spans="1:18" s="29" customFormat="1" ht="8.1" customHeight="1" x14ac:dyDescent="0.15">
      <c r="A1446" s="34"/>
      <c r="B1446" s="35"/>
      <c r="C1446" s="35"/>
      <c r="D1446" s="35"/>
      <c r="E1446" s="35"/>
      <c r="F1446" s="35"/>
      <c r="G1446" s="35"/>
      <c r="H1446" s="35"/>
      <c r="I1446" s="35"/>
      <c r="J1446" s="35"/>
      <c r="K1446" s="35"/>
      <c r="L1446" s="35"/>
      <c r="M1446" s="35"/>
      <c r="N1446" s="35"/>
      <c r="O1446" s="35"/>
      <c r="P1446" s="35"/>
      <c r="Q1446" s="35"/>
      <c r="R1446" s="36"/>
    </row>
    <row r="1447" spans="1:18" ht="14.1" customHeight="1" x14ac:dyDescent="0.15">
      <c r="A1447" s="125" t="s">
        <v>22</v>
      </c>
      <c r="B1447" s="121"/>
      <c r="C1447" s="121"/>
      <c r="D1447" s="122"/>
      <c r="E1447" s="276" t="s">
        <v>63</v>
      </c>
      <c r="F1447" s="122"/>
      <c r="G1447" s="206" t="s">
        <v>73</v>
      </c>
      <c r="H1447" s="125" t="s">
        <v>66</v>
      </c>
      <c r="I1447" s="121"/>
      <c r="J1447" s="121"/>
      <c r="K1447" s="122"/>
      <c r="L1447" s="125" t="s">
        <v>67</v>
      </c>
      <c r="M1447" s="121"/>
      <c r="N1447" s="121"/>
      <c r="O1447" s="122"/>
      <c r="P1447" s="125" t="s">
        <v>29</v>
      </c>
      <c r="Q1447" s="121"/>
      <c r="R1447" s="310"/>
    </row>
    <row r="1448" spans="1:18" ht="14.1" customHeight="1" x14ac:dyDescent="0.15">
      <c r="A1448" s="202"/>
      <c r="B1448" s="176"/>
      <c r="C1448" s="176"/>
      <c r="D1448" s="190"/>
      <c r="E1448" s="202"/>
      <c r="F1448" s="190"/>
      <c r="G1448" s="207"/>
      <c r="H1448" s="307"/>
      <c r="I1448" s="308"/>
      <c r="J1448" s="308"/>
      <c r="K1448" s="309"/>
      <c r="L1448" s="307"/>
      <c r="M1448" s="308"/>
      <c r="N1448" s="308"/>
      <c r="O1448" s="309"/>
      <c r="P1448" s="202"/>
      <c r="Q1448" s="176"/>
      <c r="R1448" s="311"/>
    </row>
    <row r="1449" spans="1:18" ht="14.1" customHeight="1" x14ac:dyDescent="0.15">
      <c r="A1449" s="202"/>
      <c r="B1449" s="176"/>
      <c r="C1449" s="176"/>
      <c r="D1449" s="190"/>
      <c r="E1449" s="202"/>
      <c r="F1449" s="190"/>
      <c r="G1449" s="207"/>
      <c r="H1449" s="206" t="s">
        <v>65</v>
      </c>
      <c r="I1449" s="206" t="s">
        <v>24</v>
      </c>
      <c r="J1449" s="206" t="s">
        <v>68</v>
      </c>
      <c r="K1449" s="282"/>
      <c r="L1449" s="206" t="s">
        <v>65</v>
      </c>
      <c r="M1449" s="206" t="s">
        <v>24</v>
      </c>
      <c r="N1449" s="206" t="s">
        <v>68</v>
      </c>
      <c r="O1449" s="282"/>
      <c r="P1449" s="202"/>
      <c r="Q1449" s="176"/>
      <c r="R1449" s="311"/>
    </row>
    <row r="1450" spans="1:18" ht="14.1" customHeight="1" x14ac:dyDescent="0.15">
      <c r="A1450" s="202"/>
      <c r="B1450" s="176"/>
      <c r="C1450" s="176"/>
      <c r="D1450" s="190"/>
      <c r="E1450" s="202"/>
      <c r="F1450" s="190"/>
      <c r="G1450" s="207"/>
      <c r="H1450" s="281"/>
      <c r="I1450" s="281"/>
      <c r="J1450" s="281"/>
      <c r="K1450" s="281"/>
      <c r="L1450" s="281"/>
      <c r="M1450" s="281"/>
      <c r="N1450" s="281"/>
      <c r="O1450" s="281"/>
      <c r="P1450" s="312"/>
      <c r="Q1450" s="313"/>
      <c r="R1450" s="311"/>
    </row>
    <row r="1451" spans="1:18" ht="4.7" customHeight="1" x14ac:dyDescent="0.15">
      <c r="A1451" s="221"/>
      <c r="B1451" s="275"/>
      <c r="C1451" s="275"/>
      <c r="D1451" s="222"/>
      <c r="E1451" s="221"/>
      <c r="F1451" s="222"/>
      <c r="G1451" s="303" t="s">
        <v>212</v>
      </c>
      <c r="H1451" s="231"/>
      <c r="I1451" s="267"/>
      <c r="J1451" s="258"/>
      <c r="K1451" s="277"/>
      <c r="L1451" s="231"/>
      <c r="M1451" s="267"/>
      <c r="N1451" s="258"/>
      <c r="O1451" s="277"/>
      <c r="P1451" s="221"/>
      <c r="Q1451" s="275"/>
      <c r="R1451" s="222"/>
    </row>
    <row r="1452" spans="1:18" ht="4.7" customHeight="1" x14ac:dyDescent="0.15">
      <c r="A1452" s="212"/>
      <c r="B1452" s="213"/>
      <c r="C1452" s="213"/>
      <c r="D1452" s="214"/>
      <c r="E1452" s="212"/>
      <c r="F1452" s="214"/>
      <c r="G1452" s="304"/>
      <c r="H1452" s="280"/>
      <c r="I1452" s="296"/>
      <c r="J1452" s="278"/>
      <c r="K1452" s="279"/>
      <c r="L1452" s="280"/>
      <c r="M1452" s="296"/>
      <c r="N1452" s="278"/>
      <c r="O1452" s="279"/>
      <c r="P1452" s="212"/>
      <c r="Q1452" s="213"/>
      <c r="R1452" s="214"/>
    </row>
    <row r="1453" spans="1:18" ht="4.7" customHeight="1" x14ac:dyDescent="0.15">
      <c r="A1453" s="212"/>
      <c r="B1453" s="213"/>
      <c r="C1453" s="213"/>
      <c r="D1453" s="214"/>
      <c r="E1453" s="212"/>
      <c r="F1453" s="214"/>
      <c r="G1453" s="304"/>
      <c r="H1453" s="280"/>
      <c r="I1453" s="296"/>
      <c r="J1453" s="278"/>
      <c r="K1453" s="279"/>
      <c r="L1453" s="280"/>
      <c r="M1453" s="296"/>
      <c r="N1453" s="278"/>
      <c r="O1453" s="279"/>
      <c r="P1453" s="212"/>
      <c r="Q1453" s="213"/>
      <c r="R1453" s="214"/>
    </row>
    <row r="1454" spans="1:18" ht="4.7" customHeight="1" x14ac:dyDescent="0.15">
      <c r="A1454" s="297" t="s">
        <v>236</v>
      </c>
      <c r="B1454" s="298"/>
      <c r="C1454" s="298"/>
      <c r="D1454" s="299"/>
      <c r="E1454" s="297"/>
      <c r="F1454" s="299"/>
      <c r="G1454" s="304"/>
      <c r="H1454" s="293"/>
      <c r="I1454" s="283"/>
      <c r="J1454" s="286"/>
      <c r="K1454" s="287"/>
      <c r="L1454" s="293"/>
      <c r="M1454" s="283"/>
      <c r="N1454" s="286"/>
      <c r="O1454" s="287"/>
      <c r="P1454" s="212"/>
      <c r="Q1454" s="213"/>
      <c r="R1454" s="214"/>
    </row>
    <row r="1455" spans="1:18" ht="4.7" customHeight="1" x14ac:dyDescent="0.15">
      <c r="A1455" s="297"/>
      <c r="B1455" s="298"/>
      <c r="C1455" s="298"/>
      <c r="D1455" s="299"/>
      <c r="E1455" s="297"/>
      <c r="F1455" s="299"/>
      <c r="G1455" s="304"/>
      <c r="H1455" s="294"/>
      <c r="I1455" s="291"/>
      <c r="J1455" s="288"/>
      <c r="K1455" s="287"/>
      <c r="L1455" s="294"/>
      <c r="M1455" s="284"/>
      <c r="N1455" s="288"/>
      <c r="O1455" s="287"/>
      <c r="P1455" s="212"/>
      <c r="Q1455" s="213"/>
      <c r="R1455" s="214"/>
    </row>
    <row r="1456" spans="1:18" ht="4.7" customHeight="1" x14ac:dyDescent="0.15">
      <c r="A1456" s="300"/>
      <c r="B1456" s="301"/>
      <c r="C1456" s="301"/>
      <c r="D1456" s="302"/>
      <c r="E1456" s="300"/>
      <c r="F1456" s="302"/>
      <c r="G1456" s="305"/>
      <c r="H1456" s="295"/>
      <c r="I1456" s="292"/>
      <c r="J1456" s="289"/>
      <c r="K1456" s="290"/>
      <c r="L1456" s="295"/>
      <c r="M1456" s="285"/>
      <c r="N1456" s="289"/>
      <c r="O1456" s="290"/>
      <c r="P1456" s="215"/>
      <c r="Q1456" s="216"/>
      <c r="R1456" s="217"/>
    </row>
    <row r="1457" spans="1:18" ht="4.7" customHeight="1" x14ac:dyDescent="0.15">
      <c r="A1457" s="221"/>
      <c r="B1457" s="275"/>
      <c r="C1457" s="275"/>
      <c r="D1457" s="222"/>
      <c r="E1457" s="221"/>
      <c r="F1457" s="222"/>
      <c r="G1457" s="303" t="s">
        <v>212</v>
      </c>
      <c r="H1457" s="231"/>
      <c r="I1457" s="267"/>
      <c r="J1457" s="258"/>
      <c r="K1457" s="277"/>
      <c r="L1457" s="231"/>
      <c r="M1457" s="267"/>
      <c r="N1457" s="258"/>
      <c r="O1457" s="277"/>
      <c r="P1457" s="221"/>
      <c r="Q1457" s="275"/>
      <c r="R1457" s="222"/>
    </row>
    <row r="1458" spans="1:18" ht="4.7" customHeight="1" x14ac:dyDescent="0.15">
      <c r="A1458" s="212"/>
      <c r="B1458" s="213"/>
      <c r="C1458" s="213"/>
      <c r="D1458" s="214"/>
      <c r="E1458" s="212"/>
      <c r="F1458" s="214"/>
      <c r="G1458" s="304"/>
      <c r="H1458" s="280"/>
      <c r="I1458" s="296"/>
      <c r="J1458" s="278"/>
      <c r="K1458" s="279"/>
      <c r="L1458" s="280"/>
      <c r="M1458" s="296"/>
      <c r="N1458" s="278"/>
      <c r="O1458" s="279"/>
      <c r="P1458" s="212"/>
      <c r="Q1458" s="213"/>
      <c r="R1458" s="214"/>
    </row>
    <row r="1459" spans="1:18" ht="4.7" customHeight="1" x14ac:dyDescent="0.15">
      <c r="A1459" s="212"/>
      <c r="B1459" s="213"/>
      <c r="C1459" s="213"/>
      <c r="D1459" s="214"/>
      <c r="E1459" s="212"/>
      <c r="F1459" s="214"/>
      <c r="G1459" s="304"/>
      <c r="H1459" s="280"/>
      <c r="I1459" s="296"/>
      <c r="J1459" s="278"/>
      <c r="K1459" s="279"/>
      <c r="L1459" s="280"/>
      <c r="M1459" s="296"/>
      <c r="N1459" s="278"/>
      <c r="O1459" s="279"/>
      <c r="P1459" s="212"/>
      <c r="Q1459" s="213"/>
      <c r="R1459" s="214"/>
    </row>
    <row r="1460" spans="1:18" ht="4.7" customHeight="1" x14ac:dyDescent="0.15">
      <c r="A1460" s="297" t="s">
        <v>213</v>
      </c>
      <c r="B1460" s="298"/>
      <c r="C1460" s="298"/>
      <c r="D1460" s="299"/>
      <c r="E1460" s="297"/>
      <c r="F1460" s="299"/>
      <c r="G1460" s="304"/>
      <c r="H1460" s="293"/>
      <c r="I1460" s="283"/>
      <c r="J1460" s="286"/>
      <c r="K1460" s="287"/>
      <c r="L1460" s="293"/>
      <c r="M1460" s="283"/>
      <c r="N1460" s="286"/>
      <c r="O1460" s="287"/>
      <c r="P1460" s="212"/>
      <c r="Q1460" s="213"/>
      <c r="R1460" s="214"/>
    </row>
    <row r="1461" spans="1:18" ht="4.7" customHeight="1" x14ac:dyDescent="0.15">
      <c r="A1461" s="297"/>
      <c r="B1461" s="298"/>
      <c r="C1461" s="298"/>
      <c r="D1461" s="299"/>
      <c r="E1461" s="297"/>
      <c r="F1461" s="299"/>
      <c r="G1461" s="304"/>
      <c r="H1461" s="294"/>
      <c r="I1461" s="284"/>
      <c r="J1461" s="288"/>
      <c r="K1461" s="287"/>
      <c r="L1461" s="294"/>
      <c r="M1461" s="284"/>
      <c r="N1461" s="288"/>
      <c r="O1461" s="287"/>
      <c r="P1461" s="212"/>
      <c r="Q1461" s="213"/>
      <c r="R1461" s="214"/>
    </row>
    <row r="1462" spans="1:18" ht="4.7" customHeight="1" x14ac:dyDescent="0.15">
      <c r="A1462" s="300"/>
      <c r="B1462" s="301"/>
      <c r="C1462" s="301"/>
      <c r="D1462" s="302"/>
      <c r="E1462" s="300"/>
      <c r="F1462" s="302"/>
      <c r="G1462" s="305"/>
      <c r="H1462" s="295"/>
      <c r="I1462" s="285"/>
      <c r="J1462" s="289"/>
      <c r="K1462" s="290"/>
      <c r="L1462" s="295"/>
      <c r="M1462" s="285"/>
      <c r="N1462" s="289"/>
      <c r="O1462" s="290"/>
      <c r="P1462" s="215"/>
      <c r="Q1462" s="216"/>
      <c r="R1462" s="217"/>
    </row>
    <row r="1463" spans="1:18" ht="4.7" customHeight="1" x14ac:dyDescent="0.15">
      <c r="A1463" s="221"/>
      <c r="B1463" s="275"/>
      <c r="C1463" s="275"/>
      <c r="D1463" s="222"/>
      <c r="E1463" s="221"/>
      <c r="F1463" s="222"/>
      <c r="G1463" s="303" t="s">
        <v>123</v>
      </c>
      <c r="H1463" s="231"/>
      <c r="I1463" s="267"/>
      <c r="J1463" s="258"/>
      <c r="K1463" s="277"/>
      <c r="L1463" s="231"/>
      <c r="M1463" s="267"/>
      <c r="N1463" s="258"/>
      <c r="O1463" s="277"/>
      <c r="P1463" s="221"/>
      <c r="Q1463" s="275"/>
      <c r="R1463" s="222"/>
    </row>
    <row r="1464" spans="1:18" ht="4.7" customHeight="1" x14ac:dyDescent="0.15">
      <c r="A1464" s="212"/>
      <c r="B1464" s="213"/>
      <c r="C1464" s="213"/>
      <c r="D1464" s="214"/>
      <c r="E1464" s="212"/>
      <c r="F1464" s="214"/>
      <c r="G1464" s="304"/>
      <c r="H1464" s="280"/>
      <c r="I1464" s="296"/>
      <c r="J1464" s="278"/>
      <c r="K1464" s="279"/>
      <c r="L1464" s="280"/>
      <c r="M1464" s="296"/>
      <c r="N1464" s="278"/>
      <c r="O1464" s="279"/>
      <c r="P1464" s="212"/>
      <c r="Q1464" s="213"/>
      <c r="R1464" s="214"/>
    </row>
    <row r="1465" spans="1:18" ht="4.7" customHeight="1" x14ac:dyDescent="0.15">
      <c r="A1465" s="212"/>
      <c r="B1465" s="213"/>
      <c r="C1465" s="213"/>
      <c r="D1465" s="214"/>
      <c r="E1465" s="212"/>
      <c r="F1465" s="214"/>
      <c r="G1465" s="304"/>
      <c r="H1465" s="280"/>
      <c r="I1465" s="296"/>
      <c r="J1465" s="278"/>
      <c r="K1465" s="279"/>
      <c r="L1465" s="280"/>
      <c r="M1465" s="296"/>
      <c r="N1465" s="278"/>
      <c r="O1465" s="279"/>
      <c r="P1465" s="212"/>
      <c r="Q1465" s="213"/>
      <c r="R1465" s="214"/>
    </row>
    <row r="1466" spans="1:18" ht="4.7" customHeight="1" x14ac:dyDescent="0.15">
      <c r="A1466" s="297" t="s">
        <v>194</v>
      </c>
      <c r="B1466" s="298"/>
      <c r="C1466" s="298"/>
      <c r="D1466" s="299"/>
      <c r="E1466" s="297"/>
      <c r="F1466" s="299"/>
      <c r="G1466" s="304"/>
      <c r="H1466" s="293">
        <v>1</v>
      </c>
      <c r="I1466" s="283"/>
      <c r="J1466" s="286"/>
      <c r="K1466" s="287"/>
      <c r="L1466" s="293"/>
      <c r="M1466" s="283"/>
      <c r="N1466" s="286"/>
      <c r="O1466" s="287"/>
      <c r="P1466" s="212"/>
      <c r="Q1466" s="213"/>
      <c r="R1466" s="214"/>
    </row>
    <row r="1467" spans="1:18" ht="4.7" customHeight="1" x14ac:dyDescent="0.15">
      <c r="A1467" s="297"/>
      <c r="B1467" s="298"/>
      <c r="C1467" s="298"/>
      <c r="D1467" s="299"/>
      <c r="E1467" s="297"/>
      <c r="F1467" s="299"/>
      <c r="G1467" s="304"/>
      <c r="H1467" s="294"/>
      <c r="I1467" s="284"/>
      <c r="J1467" s="288"/>
      <c r="K1467" s="287"/>
      <c r="L1467" s="294"/>
      <c r="M1467" s="284"/>
      <c r="N1467" s="288"/>
      <c r="O1467" s="287"/>
      <c r="P1467" s="212"/>
      <c r="Q1467" s="213"/>
      <c r="R1467" s="214"/>
    </row>
    <row r="1468" spans="1:18" ht="4.7" customHeight="1" x14ac:dyDescent="0.15">
      <c r="A1468" s="300"/>
      <c r="B1468" s="301"/>
      <c r="C1468" s="301"/>
      <c r="D1468" s="302"/>
      <c r="E1468" s="300"/>
      <c r="F1468" s="302"/>
      <c r="G1468" s="305"/>
      <c r="H1468" s="295"/>
      <c r="I1468" s="285"/>
      <c r="J1468" s="289"/>
      <c r="K1468" s="290"/>
      <c r="L1468" s="295"/>
      <c r="M1468" s="285"/>
      <c r="N1468" s="289"/>
      <c r="O1468" s="290"/>
      <c r="P1468" s="215"/>
      <c r="Q1468" s="216"/>
      <c r="R1468" s="217"/>
    </row>
    <row r="1469" spans="1:18" ht="4.7" customHeight="1" x14ac:dyDescent="0.15">
      <c r="A1469" s="221"/>
      <c r="B1469" s="275"/>
      <c r="C1469" s="275"/>
      <c r="D1469" s="222"/>
      <c r="E1469" s="221"/>
      <c r="F1469" s="222"/>
      <c r="G1469" s="303"/>
      <c r="H1469" s="231"/>
      <c r="I1469" s="267"/>
      <c r="J1469" s="258"/>
      <c r="K1469" s="277"/>
      <c r="L1469" s="231"/>
      <c r="M1469" s="267"/>
      <c r="N1469" s="258"/>
      <c r="O1469" s="277"/>
      <c r="P1469" s="221"/>
      <c r="Q1469" s="275"/>
      <c r="R1469" s="222"/>
    </row>
    <row r="1470" spans="1:18" ht="4.7" customHeight="1" x14ac:dyDescent="0.15">
      <c r="A1470" s="212"/>
      <c r="B1470" s="213"/>
      <c r="C1470" s="213"/>
      <c r="D1470" s="214"/>
      <c r="E1470" s="212"/>
      <c r="F1470" s="214"/>
      <c r="G1470" s="304"/>
      <c r="H1470" s="280"/>
      <c r="I1470" s="296"/>
      <c r="J1470" s="278"/>
      <c r="K1470" s="279"/>
      <c r="L1470" s="280"/>
      <c r="M1470" s="296"/>
      <c r="N1470" s="278"/>
      <c r="O1470" s="279"/>
      <c r="P1470" s="212"/>
      <c r="Q1470" s="213"/>
      <c r="R1470" s="214"/>
    </row>
    <row r="1471" spans="1:18" ht="4.7" customHeight="1" x14ac:dyDescent="0.15">
      <c r="A1471" s="212"/>
      <c r="B1471" s="213"/>
      <c r="C1471" s="213"/>
      <c r="D1471" s="214"/>
      <c r="E1471" s="212"/>
      <c r="F1471" s="214"/>
      <c r="G1471" s="304"/>
      <c r="H1471" s="280"/>
      <c r="I1471" s="296"/>
      <c r="J1471" s="278"/>
      <c r="K1471" s="279"/>
      <c r="L1471" s="280"/>
      <c r="M1471" s="296"/>
      <c r="N1471" s="278"/>
      <c r="O1471" s="279"/>
      <c r="P1471" s="212"/>
      <c r="Q1471" s="213"/>
      <c r="R1471" s="214"/>
    </row>
    <row r="1472" spans="1:18" ht="4.7" customHeight="1" x14ac:dyDescent="0.15">
      <c r="A1472" s="297"/>
      <c r="B1472" s="298"/>
      <c r="C1472" s="298"/>
      <c r="D1472" s="299"/>
      <c r="E1472" s="297"/>
      <c r="F1472" s="299"/>
      <c r="G1472" s="304"/>
      <c r="H1472" s="293"/>
      <c r="I1472" s="283"/>
      <c r="J1472" s="286"/>
      <c r="K1472" s="287"/>
      <c r="L1472" s="293"/>
      <c r="M1472" s="283"/>
      <c r="N1472" s="286"/>
      <c r="O1472" s="287"/>
      <c r="P1472" s="212"/>
      <c r="Q1472" s="213"/>
      <c r="R1472" s="214"/>
    </row>
    <row r="1473" spans="1:18" ht="4.7" customHeight="1" x14ac:dyDescent="0.15">
      <c r="A1473" s="297"/>
      <c r="B1473" s="298"/>
      <c r="C1473" s="298"/>
      <c r="D1473" s="299"/>
      <c r="E1473" s="297"/>
      <c r="F1473" s="299"/>
      <c r="G1473" s="304"/>
      <c r="H1473" s="294"/>
      <c r="I1473" s="284"/>
      <c r="J1473" s="288"/>
      <c r="K1473" s="287"/>
      <c r="L1473" s="294"/>
      <c r="M1473" s="284"/>
      <c r="N1473" s="288"/>
      <c r="O1473" s="287"/>
      <c r="P1473" s="212"/>
      <c r="Q1473" s="213"/>
      <c r="R1473" s="214"/>
    </row>
    <row r="1474" spans="1:18" ht="4.7" customHeight="1" x14ac:dyDescent="0.15">
      <c r="A1474" s="300"/>
      <c r="B1474" s="301"/>
      <c r="C1474" s="301"/>
      <c r="D1474" s="302"/>
      <c r="E1474" s="300"/>
      <c r="F1474" s="302"/>
      <c r="G1474" s="305"/>
      <c r="H1474" s="295"/>
      <c r="I1474" s="285"/>
      <c r="J1474" s="289"/>
      <c r="K1474" s="290"/>
      <c r="L1474" s="295"/>
      <c r="M1474" s="285"/>
      <c r="N1474" s="289"/>
      <c r="O1474" s="290"/>
      <c r="P1474" s="215"/>
      <c r="Q1474" s="216"/>
      <c r="R1474" s="217"/>
    </row>
    <row r="1475" spans="1:18" ht="4.7" customHeight="1" x14ac:dyDescent="0.15">
      <c r="A1475" s="221"/>
      <c r="B1475" s="275"/>
      <c r="C1475" s="275"/>
      <c r="D1475" s="222"/>
      <c r="E1475" s="221"/>
      <c r="F1475" s="222"/>
      <c r="G1475" s="303"/>
      <c r="H1475" s="231"/>
      <c r="I1475" s="267"/>
      <c r="J1475" s="258"/>
      <c r="K1475" s="277"/>
      <c r="L1475" s="231"/>
      <c r="M1475" s="267"/>
      <c r="N1475" s="258"/>
      <c r="O1475" s="277"/>
      <c r="P1475" s="221"/>
      <c r="Q1475" s="275"/>
      <c r="R1475" s="222"/>
    </row>
    <row r="1476" spans="1:18" ht="4.7" customHeight="1" x14ac:dyDescent="0.15">
      <c r="A1476" s="212"/>
      <c r="B1476" s="213"/>
      <c r="C1476" s="213"/>
      <c r="D1476" s="214"/>
      <c r="E1476" s="212"/>
      <c r="F1476" s="214"/>
      <c r="G1476" s="304"/>
      <c r="H1476" s="280"/>
      <c r="I1476" s="296"/>
      <c r="J1476" s="278"/>
      <c r="K1476" s="279"/>
      <c r="L1476" s="280"/>
      <c r="M1476" s="296"/>
      <c r="N1476" s="278"/>
      <c r="O1476" s="279"/>
      <c r="P1476" s="212"/>
      <c r="Q1476" s="213"/>
      <c r="R1476" s="214"/>
    </row>
    <row r="1477" spans="1:18" ht="4.7" customHeight="1" x14ac:dyDescent="0.15">
      <c r="A1477" s="212"/>
      <c r="B1477" s="213"/>
      <c r="C1477" s="213"/>
      <c r="D1477" s="214"/>
      <c r="E1477" s="212"/>
      <c r="F1477" s="214"/>
      <c r="G1477" s="304"/>
      <c r="H1477" s="280"/>
      <c r="I1477" s="296"/>
      <c r="J1477" s="278"/>
      <c r="K1477" s="279"/>
      <c r="L1477" s="280"/>
      <c r="M1477" s="296"/>
      <c r="N1477" s="278"/>
      <c r="O1477" s="279"/>
      <c r="P1477" s="212"/>
      <c r="Q1477" s="213"/>
      <c r="R1477" s="214"/>
    </row>
    <row r="1478" spans="1:18" ht="4.7" customHeight="1" x14ac:dyDescent="0.15">
      <c r="A1478" s="297"/>
      <c r="B1478" s="298"/>
      <c r="C1478" s="298"/>
      <c r="D1478" s="299"/>
      <c r="E1478" s="297"/>
      <c r="F1478" s="299"/>
      <c r="G1478" s="304"/>
      <c r="H1478" s="293"/>
      <c r="I1478" s="283"/>
      <c r="J1478" s="286"/>
      <c r="K1478" s="287"/>
      <c r="L1478" s="293"/>
      <c r="M1478" s="283"/>
      <c r="N1478" s="286"/>
      <c r="O1478" s="287"/>
      <c r="P1478" s="212"/>
      <c r="Q1478" s="213"/>
      <c r="R1478" s="214"/>
    </row>
    <row r="1479" spans="1:18" ht="4.7" customHeight="1" x14ac:dyDescent="0.15">
      <c r="A1479" s="297"/>
      <c r="B1479" s="298"/>
      <c r="C1479" s="298"/>
      <c r="D1479" s="299"/>
      <c r="E1479" s="297"/>
      <c r="F1479" s="299"/>
      <c r="G1479" s="304"/>
      <c r="H1479" s="294"/>
      <c r="I1479" s="284"/>
      <c r="J1479" s="288"/>
      <c r="K1479" s="287"/>
      <c r="L1479" s="294"/>
      <c r="M1479" s="284"/>
      <c r="N1479" s="288"/>
      <c r="O1479" s="287"/>
      <c r="P1479" s="212"/>
      <c r="Q1479" s="213"/>
      <c r="R1479" s="214"/>
    </row>
    <row r="1480" spans="1:18" ht="4.7" customHeight="1" x14ac:dyDescent="0.15">
      <c r="A1480" s="300"/>
      <c r="B1480" s="301"/>
      <c r="C1480" s="301"/>
      <c r="D1480" s="302"/>
      <c r="E1480" s="300"/>
      <c r="F1480" s="302"/>
      <c r="G1480" s="305"/>
      <c r="H1480" s="295"/>
      <c r="I1480" s="285"/>
      <c r="J1480" s="289"/>
      <c r="K1480" s="290"/>
      <c r="L1480" s="295"/>
      <c r="M1480" s="285"/>
      <c r="N1480" s="289"/>
      <c r="O1480" s="290"/>
      <c r="P1480" s="215"/>
      <c r="Q1480" s="216"/>
      <c r="R1480" s="217"/>
    </row>
    <row r="1481" spans="1:18" ht="4.7" customHeight="1" x14ac:dyDescent="0.15">
      <c r="A1481" s="221"/>
      <c r="B1481" s="275"/>
      <c r="C1481" s="275"/>
      <c r="D1481" s="222"/>
      <c r="E1481" s="221"/>
      <c r="F1481" s="222"/>
      <c r="G1481" s="303"/>
      <c r="H1481" s="231"/>
      <c r="I1481" s="267"/>
      <c r="J1481" s="258"/>
      <c r="K1481" s="277"/>
      <c r="L1481" s="231"/>
      <c r="M1481" s="267"/>
      <c r="N1481" s="258"/>
      <c r="O1481" s="277"/>
      <c r="P1481" s="221"/>
      <c r="Q1481" s="275"/>
      <c r="R1481" s="222"/>
    </row>
    <row r="1482" spans="1:18" ht="4.7" customHeight="1" x14ac:dyDescent="0.15">
      <c r="A1482" s="212"/>
      <c r="B1482" s="213"/>
      <c r="C1482" s="213"/>
      <c r="D1482" s="214"/>
      <c r="E1482" s="212"/>
      <c r="F1482" s="214"/>
      <c r="G1482" s="304"/>
      <c r="H1482" s="280"/>
      <c r="I1482" s="296"/>
      <c r="J1482" s="278"/>
      <c r="K1482" s="279"/>
      <c r="L1482" s="280"/>
      <c r="M1482" s="296"/>
      <c r="N1482" s="278"/>
      <c r="O1482" s="279"/>
      <c r="P1482" s="212"/>
      <c r="Q1482" s="213"/>
      <c r="R1482" s="214"/>
    </row>
    <row r="1483" spans="1:18" ht="4.7" customHeight="1" x14ac:dyDescent="0.15">
      <c r="A1483" s="212"/>
      <c r="B1483" s="213"/>
      <c r="C1483" s="213"/>
      <c r="D1483" s="214"/>
      <c r="E1483" s="212"/>
      <c r="F1483" s="214"/>
      <c r="G1483" s="304"/>
      <c r="H1483" s="280"/>
      <c r="I1483" s="296"/>
      <c r="J1483" s="278"/>
      <c r="K1483" s="279"/>
      <c r="L1483" s="280"/>
      <c r="M1483" s="296"/>
      <c r="N1483" s="278"/>
      <c r="O1483" s="279"/>
      <c r="P1483" s="212"/>
      <c r="Q1483" s="213"/>
      <c r="R1483" s="214"/>
    </row>
    <row r="1484" spans="1:18" ht="4.7" customHeight="1" x14ac:dyDescent="0.15">
      <c r="A1484" s="297"/>
      <c r="B1484" s="298"/>
      <c r="C1484" s="298"/>
      <c r="D1484" s="299"/>
      <c r="E1484" s="297"/>
      <c r="F1484" s="299"/>
      <c r="G1484" s="304"/>
      <c r="H1484" s="293"/>
      <c r="I1484" s="283"/>
      <c r="J1484" s="286"/>
      <c r="K1484" s="287"/>
      <c r="L1484" s="293"/>
      <c r="M1484" s="283"/>
      <c r="N1484" s="286"/>
      <c r="O1484" s="287"/>
      <c r="P1484" s="212"/>
      <c r="Q1484" s="213"/>
      <c r="R1484" s="214"/>
    </row>
    <row r="1485" spans="1:18" ht="4.7" customHeight="1" x14ac:dyDescent="0.15">
      <c r="A1485" s="297"/>
      <c r="B1485" s="298"/>
      <c r="C1485" s="298"/>
      <c r="D1485" s="299"/>
      <c r="E1485" s="297"/>
      <c r="F1485" s="299"/>
      <c r="G1485" s="304"/>
      <c r="H1485" s="294"/>
      <c r="I1485" s="284"/>
      <c r="J1485" s="288"/>
      <c r="K1485" s="287"/>
      <c r="L1485" s="294"/>
      <c r="M1485" s="284"/>
      <c r="N1485" s="288"/>
      <c r="O1485" s="287"/>
      <c r="P1485" s="212"/>
      <c r="Q1485" s="213"/>
      <c r="R1485" s="214"/>
    </row>
    <row r="1486" spans="1:18" ht="4.7" customHeight="1" x14ac:dyDescent="0.15">
      <c r="A1486" s="300"/>
      <c r="B1486" s="301"/>
      <c r="C1486" s="301"/>
      <c r="D1486" s="302"/>
      <c r="E1486" s="300"/>
      <c r="F1486" s="302"/>
      <c r="G1486" s="305"/>
      <c r="H1486" s="295"/>
      <c r="I1486" s="285"/>
      <c r="J1486" s="289"/>
      <c r="K1486" s="290"/>
      <c r="L1486" s="295"/>
      <c r="M1486" s="285"/>
      <c r="N1486" s="289"/>
      <c r="O1486" s="290"/>
      <c r="P1486" s="215"/>
      <c r="Q1486" s="216"/>
      <c r="R1486" s="217"/>
    </row>
    <row r="1487" spans="1:18" ht="4.7" customHeight="1" x14ac:dyDescent="0.15">
      <c r="A1487" s="221"/>
      <c r="B1487" s="275"/>
      <c r="C1487" s="275"/>
      <c r="D1487" s="222"/>
      <c r="E1487" s="221"/>
      <c r="F1487" s="222"/>
      <c r="G1487" s="303"/>
      <c r="H1487" s="231"/>
      <c r="I1487" s="267"/>
      <c r="J1487" s="258"/>
      <c r="K1487" s="277"/>
      <c r="L1487" s="231"/>
      <c r="M1487" s="267"/>
      <c r="N1487" s="258"/>
      <c r="O1487" s="277"/>
      <c r="P1487" s="221"/>
      <c r="Q1487" s="275"/>
      <c r="R1487" s="222"/>
    </row>
    <row r="1488" spans="1:18" ht="4.7" customHeight="1" x14ac:dyDescent="0.15">
      <c r="A1488" s="212"/>
      <c r="B1488" s="213"/>
      <c r="C1488" s="213"/>
      <c r="D1488" s="214"/>
      <c r="E1488" s="212"/>
      <c r="F1488" s="214"/>
      <c r="G1488" s="304"/>
      <c r="H1488" s="280"/>
      <c r="I1488" s="296"/>
      <c r="J1488" s="278"/>
      <c r="K1488" s="279"/>
      <c r="L1488" s="280"/>
      <c r="M1488" s="296"/>
      <c r="N1488" s="278"/>
      <c r="O1488" s="279"/>
      <c r="P1488" s="212"/>
      <c r="Q1488" s="213"/>
      <c r="R1488" s="214"/>
    </row>
    <row r="1489" spans="1:18" ht="4.7" customHeight="1" x14ac:dyDescent="0.15">
      <c r="A1489" s="212"/>
      <c r="B1489" s="213"/>
      <c r="C1489" s="213"/>
      <c r="D1489" s="214"/>
      <c r="E1489" s="212"/>
      <c r="F1489" s="214"/>
      <c r="G1489" s="304"/>
      <c r="H1489" s="280"/>
      <c r="I1489" s="296"/>
      <c r="J1489" s="278"/>
      <c r="K1489" s="279"/>
      <c r="L1489" s="280"/>
      <c r="M1489" s="296"/>
      <c r="N1489" s="278"/>
      <c r="O1489" s="279"/>
      <c r="P1489" s="212"/>
      <c r="Q1489" s="213"/>
      <c r="R1489" s="214"/>
    </row>
    <row r="1490" spans="1:18" ht="4.7" customHeight="1" x14ac:dyDescent="0.15">
      <c r="A1490" s="297"/>
      <c r="B1490" s="298"/>
      <c r="C1490" s="298"/>
      <c r="D1490" s="299"/>
      <c r="E1490" s="297"/>
      <c r="F1490" s="299"/>
      <c r="G1490" s="304"/>
      <c r="H1490" s="293"/>
      <c r="I1490" s="283"/>
      <c r="J1490" s="286"/>
      <c r="K1490" s="287"/>
      <c r="L1490" s="293"/>
      <c r="M1490" s="283"/>
      <c r="N1490" s="286"/>
      <c r="O1490" s="287"/>
      <c r="P1490" s="212"/>
      <c r="Q1490" s="213"/>
      <c r="R1490" s="214"/>
    </row>
    <row r="1491" spans="1:18" ht="4.7" customHeight="1" x14ac:dyDescent="0.15">
      <c r="A1491" s="297"/>
      <c r="B1491" s="298"/>
      <c r="C1491" s="298"/>
      <c r="D1491" s="299"/>
      <c r="E1491" s="297"/>
      <c r="F1491" s="299"/>
      <c r="G1491" s="304"/>
      <c r="H1491" s="294"/>
      <c r="I1491" s="284"/>
      <c r="J1491" s="288"/>
      <c r="K1491" s="287"/>
      <c r="L1491" s="294"/>
      <c r="M1491" s="284"/>
      <c r="N1491" s="288"/>
      <c r="O1491" s="287"/>
      <c r="P1491" s="212"/>
      <c r="Q1491" s="213"/>
      <c r="R1491" s="214"/>
    </row>
    <row r="1492" spans="1:18" ht="4.7" customHeight="1" x14ac:dyDescent="0.15">
      <c r="A1492" s="300"/>
      <c r="B1492" s="301"/>
      <c r="C1492" s="301"/>
      <c r="D1492" s="302"/>
      <c r="E1492" s="300"/>
      <c r="F1492" s="302"/>
      <c r="G1492" s="305"/>
      <c r="H1492" s="295"/>
      <c r="I1492" s="285"/>
      <c r="J1492" s="289"/>
      <c r="K1492" s="290"/>
      <c r="L1492" s="295"/>
      <c r="M1492" s="285"/>
      <c r="N1492" s="289"/>
      <c r="O1492" s="290"/>
      <c r="P1492" s="215"/>
      <c r="Q1492" s="216"/>
      <c r="R1492" s="217"/>
    </row>
    <row r="1493" spans="1:18" ht="4.7" customHeight="1" x14ac:dyDescent="0.15">
      <c r="A1493" s="221"/>
      <c r="B1493" s="275"/>
      <c r="C1493" s="275"/>
      <c r="D1493" s="222"/>
      <c r="E1493" s="221"/>
      <c r="F1493" s="222"/>
      <c r="G1493" s="303"/>
      <c r="H1493" s="231"/>
      <c r="I1493" s="267"/>
      <c r="J1493" s="258"/>
      <c r="K1493" s="277"/>
      <c r="L1493" s="231"/>
      <c r="M1493" s="267"/>
      <c r="N1493" s="258"/>
      <c r="O1493" s="277"/>
      <c r="P1493" s="221"/>
      <c r="Q1493" s="275"/>
      <c r="R1493" s="222"/>
    </row>
    <row r="1494" spans="1:18" ht="4.7" customHeight="1" x14ac:dyDescent="0.15">
      <c r="A1494" s="212"/>
      <c r="B1494" s="213"/>
      <c r="C1494" s="213"/>
      <c r="D1494" s="214"/>
      <c r="E1494" s="212"/>
      <c r="F1494" s="214"/>
      <c r="G1494" s="304"/>
      <c r="H1494" s="280"/>
      <c r="I1494" s="296"/>
      <c r="J1494" s="278"/>
      <c r="K1494" s="279"/>
      <c r="L1494" s="280"/>
      <c r="M1494" s="296"/>
      <c r="N1494" s="278"/>
      <c r="O1494" s="279"/>
      <c r="P1494" s="212"/>
      <c r="Q1494" s="213"/>
      <c r="R1494" s="214"/>
    </row>
    <row r="1495" spans="1:18" ht="4.7" customHeight="1" x14ac:dyDescent="0.15">
      <c r="A1495" s="212"/>
      <c r="B1495" s="213"/>
      <c r="C1495" s="213"/>
      <c r="D1495" s="214"/>
      <c r="E1495" s="212"/>
      <c r="F1495" s="214"/>
      <c r="G1495" s="304"/>
      <c r="H1495" s="280"/>
      <c r="I1495" s="296"/>
      <c r="J1495" s="278"/>
      <c r="K1495" s="279"/>
      <c r="L1495" s="280"/>
      <c r="M1495" s="296"/>
      <c r="N1495" s="278"/>
      <c r="O1495" s="279"/>
      <c r="P1495" s="212"/>
      <c r="Q1495" s="213"/>
      <c r="R1495" s="214"/>
    </row>
    <row r="1496" spans="1:18" ht="4.7" customHeight="1" x14ac:dyDescent="0.15">
      <c r="A1496" s="297"/>
      <c r="B1496" s="298"/>
      <c r="C1496" s="298"/>
      <c r="D1496" s="299"/>
      <c r="E1496" s="297"/>
      <c r="F1496" s="299"/>
      <c r="G1496" s="304"/>
      <c r="H1496" s="293"/>
      <c r="I1496" s="283"/>
      <c r="J1496" s="286"/>
      <c r="K1496" s="287"/>
      <c r="L1496" s="293"/>
      <c r="M1496" s="283"/>
      <c r="N1496" s="286"/>
      <c r="O1496" s="287"/>
      <c r="P1496" s="212"/>
      <c r="Q1496" s="213"/>
      <c r="R1496" s="214"/>
    </row>
    <row r="1497" spans="1:18" ht="4.7" customHeight="1" x14ac:dyDescent="0.15">
      <c r="A1497" s="297"/>
      <c r="B1497" s="298"/>
      <c r="C1497" s="298"/>
      <c r="D1497" s="299"/>
      <c r="E1497" s="297"/>
      <c r="F1497" s="299"/>
      <c r="G1497" s="304"/>
      <c r="H1497" s="294"/>
      <c r="I1497" s="284"/>
      <c r="J1497" s="288"/>
      <c r="K1497" s="287"/>
      <c r="L1497" s="294"/>
      <c r="M1497" s="284"/>
      <c r="N1497" s="288"/>
      <c r="O1497" s="287"/>
      <c r="P1497" s="212"/>
      <c r="Q1497" s="213"/>
      <c r="R1497" s="214"/>
    </row>
    <row r="1498" spans="1:18" ht="4.7" customHeight="1" x14ac:dyDescent="0.15">
      <c r="A1498" s="300"/>
      <c r="B1498" s="301"/>
      <c r="C1498" s="301"/>
      <c r="D1498" s="302"/>
      <c r="E1498" s="300"/>
      <c r="F1498" s="302"/>
      <c r="G1498" s="305"/>
      <c r="H1498" s="295"/>
      <c r="I1498" s="285"/>
      <c r="J1498" s="289"/>
      <c r="K1498" s="290"/>
      <c r="L1498" s="295"/>
      <c r="M1498" s="285"/>
      <c r="N1498" s="289"/>
      <c r="O1498" s="290"/>
      <c r="P1498" s="215"/>
      <c r="Q1498" s="216"/>
      <c r="R1498" s="217"/>
    </row>
    <row r="1499" spans="1:18" ht="4.7" customHeight="1" x14ac:dyDescent="0.15">
      <c r="A1499" s="221"/>
      <c r="B1499" s="275"/>
      <c r="C1499" s="275"/>
      <c r="D1499" s="222"/>
      <c r="E1499" s="221"/>
      <c r="F1499" s="222"/>
      <c r="G1499" s="303"/>
      <c r="H1499" s="231"/>
      <c r="I1499" s="267"/>
      <c r="J1499" s="258"/>
      <c r="K1499" s="277"/>
      <c r="L1499" s="231"/>
      <c r="M1499" s="267"/>
      <c r="N1499" s="258"/>
      <c r="O1499" s="277"/>
      <c r="P1499" s="221"/>
      <c r="Q1499" s="275"/>
      <c r="R1499" s="222"/>
    </row>
    <row r="1500" spans="1:18" ht="4.7" customHeight="1" x14ac:dyDescent="0.15">
      <c r="A1500" s="212"/>
      <c r="B1500" s="213"/>
      <c r="C1500" s="213"/>
      <c r="D1500" s="214"/>
      <c r="E1500" s="212"/>
      <c r="F1500" s="214"/>
      <c r="G1500" s="304"/>
      <c r="H1500" s="280"/>
      <c r="I1500" s="296"/>
      <c r="J1500" s="278"/>
      <c r="K1500" s="279"/>
      <c r="L1500" s="280"/>
      <c r="M1500" s="296"/>
      <c r="N1500" s="278"/>
      <c r="O1500" s="279"/>
      <c r="P1500" s="212"/>
      <c r="Q1500" s="213"/>
      <c r="R1500" s="214"/>
    </row>
    <row r="1501" spans="1:18" ht="4.7" customHeight="1" x14ac:dyDescent="0.15">
      <c r="A1501" s="212"/>
      <c r="B1501" s="213"/>
      <c r="C1501" s="213"/>
      <c r="D1501" s="214"/>
      <c r="E1501" s="212"/>
      <c r="F1501" s="214"/>
      <c r="G1501" s="304"/>
      <c r="H1501" s="280"/>
      <c r="I1501" s="296"/>
      <c r="J1501" s="278"/>
      <c r="K1501" s="279"/>
      <c r="L1501" s="280"/>
      <c r="M1501" s="296"/>
      <c r="N1501" s="278"/>
      <c r="O1501" s="279"/>
      <c r="P1501" s="212"/>
      <c r="Q1501" s="213"/>
      <c r="R1501" s="214"/>
    </row>
    <row r="1502" spans="1:18" ht="4.7" customHeight="1" x14ac:dyDescent="0.15">
      <c r="A1502" s="297"/>
      <c r="B1502" s="298"/>
      <c r="C1502" s="298"/>
      <c r="D1502" s="299"/>
      <c r="E1502" s="297"/>
      <c r="F1502" s="299"/>
      <c r="G1502" s="304"/>
      <c r="H1502" s="293"/>
      <c r="I1502" s="283"/>
      <c r="J1502" s="286"/>
      <c r="K1502" s="287"/>
      <c r="L1502" s="293"/>
      <c r="M1502" s="283"/>
      <c r="N1502" s="286"/>
      <c r="O1502" s="287"/>
      <c r="P1502" s="212"/>
      <c r="Q1502" s="213"/>
      <c r="R1502" s="214"/>
    </row>
    <row r="1503" spans="1:18" ht="4.7" customHeight="1" x14ac:dyDescent="0.15">
      <c r="A1503" s="297"/>
      <c r="B1503" s="298"/>
      <c r="C1503" s="298"/>
      <c r="D1503" s="299"/>
      <c r="E1503" s="297"/>
      <c r="F1503" s="299"/>
      <c r="G1503" s="304"/>
      <c r="H1503" s="294"/>
      <c r="I1503" s="284"/>
      <c r="J1503" s="288"/>
      <c r="K1503" s="287"/>
      <c r="L1503" s="294"/>
      <c r="M1503" s="284"/>
      <c r="N1503" s="288"/>
      <c r="O1503" s="287"/>
      <c r="P1503" s="212"/>
      <c r="Q1503" s="213"/>
      <c r="R1503" s="214"/>
    </row>
    <row r="1504" spans="1:18" ht="4.7" customHeight="1" x14ac:dyDescent="0.15">
      <c r="A1504" s="300"/>
      <c r="B1504" s="301"/>
      <c r="C1504" s="301"/>
      <c r="D1504" s="302"/>
      <c r="E1504" s="300"/>
      <c r="F1504" s="302"/>
      <c r="G1504" s="305"/>
      <c r="H1504" s="295"/>
      <c r="I1504" s="285"/>
      <c r="J1504" s="289"/>
      <c r="K1504" s="290"/>
      <c r="L1504" s="295"/>
      <c r="M1504" s="285"/>
      <c r="N1504" s="289"/>
      <c r="O1504" s="290"/>
      <c r="P1504" s="215"/>
      <c r="Q1504" s="216"/>
      <c r="R1504" s="217"/>
    </row>
    <row r="1505" spans="1:18" ht="4.7" customHeight="1" x14ac:dyDescent="0.15">
      <c r="A1505" s="221"/>
      <c r="B1505" s="275"/>
      <c r="C1505" s="275"/>
      <c r="D1505" s="222"/>
      <c r="E1505" s="221"/>
      <c r="F1505" s="222"/>
      <c r="G1505" s="303"/>
      <c r="H1505" s="231"/>
      <c r="I1505" s="267"/>
      <c r="J1505" s="258"/>
      <c r="K1505" s="277"/>
      <c r="L1505" s="231"/>
      <c r="M1505" s="267"/>
      <c r="N1505" s="258"/>
      <c r="O1505" s="277"/>
      <c r="P1505" s="221"/>
      <c r="Q1505" s="275"/>
      <c r="R1505" s="222"/>
    </row>
    <row r="1506" spans="1:18" ht="4.7" customHeight="1" x14ac:dyDescent="0.15">
      <c r="A1506" s="212"/>
      <c r="B1506" s="213"/>
      <c r="C1506" s="213"/>
      <c r="D1506" s="214"/>
      <c r="E1506" s="212"/>
      <c r="F1506" s="214"/>
      <c r="G1506" s="304"/>
      <c r="H1506" s="280"/>
      <c r="I1506" s="296"/>
      <c r="J1506" s="278"/>
      <c r="K1506" s="279"/>
      <c r="L1506" s="280"/>
      <c r="M1506" s="296"/>
      <c r="N1506" s="278"/>
      <c r="O1506" s="279"/>
      <c r="P1506" s="212"/>
      <c r="Q1506" s="213"/>
      <c r="R1506" s="214"/>
    </row>
    <row r="1507" spans="1:18" ht="4.7" customHeight="1" x14ac:dyDescent="0.15">
      <c r="A1507" s="212"/>
      <c r="B1507" s="213"/>
      <c r="C1507" s="213"/>
      <c r="D1507" s="214"/>
      <c r="E1507" s="212"/>
      <c r="F1507" s="214"/>
      <c r="G1507" s="304"/>
      <c r="H1507" s="280"/>
      <c r="I1507" s="296"/>
      <c r="J1507" s="278"/>
      <c r="K1507" s="279"/>
      <c r="L1507" s="280"/>
      <c r="M1507" s="296"/>
      <c r="N1507" s="278"/>
      <c r="O1507" s="279"/>
      <c r="P1507" s="212"/>
      <c r="Q1507" s="213"/>
      <c r="R1507" s="214"/>
    </row>
    <row r="1508" spans="1:18" ht="4.7" customHeight="1" x14ac:dyDescent="0.15">
      <c r="A1508" s="297"/>
      <c r="B1508" s="298"/>
      <c r="C1508" s="298"/>
      <c r="D1508" s="299"/>
      <c r="E1508" s="297"/>
      <c r="F1508" s="299"/>
      <c r="G1508" s="304"/>
      <c r="H1508" s="293"/>
      <c r="I1508" s="283"/>
      <c r="J1508" s="286"/>
      <c r="K1508" s="287"/>
      <c r="L1508" s="293"/>
      <c r="M1508" s="283"/>
      <c r="N1508" s="286"/>
      <c r="O1508" s="287"/>
      <c r="P1508" s="212"/>
      <c r="Q1508" s="213"/>
      <c r="R1508" s="214"/>
    </row>
    <row r="1509" spans="1:18" ht="4.7" customHeight="1" x14ac:dyDescent="0.15">
      <c r="A1509" s="297"/>
      <c r="B1509" s="298"/>
      <c r="C1509" s="298"/>
      <c r="D1509" s="299"/>
      <c r="E1509" s="297"/>
      <c r="F1509" s="299"/>
      <c r="G1509" s="304"/>
      <c r="H1509" s="294"/>
      <c r="I1509" s="284"/>
      <c r="J1509" s="288"/>
      <c r="K1509" s="287"/>
      <c r="L1509" s="294"/>
      <c r="M1509" s="284"/>
      <c r="N1509" s="288"/>
      <c r="O1509" s="287"/>
      <c r="P1509" s="212"/>
      <c r="Q1509" s="213"/>
      <c r="R1509" s="214"/>
    </row>
    <row r="1510" spans="1:18" ht="4.7" customHeight="1" x14ac:dyDescent="0.15">
      <c r="A1510" s="300"/>
      <c r="B1510" s="301"/>
      <c r="C1510" s="301"/>
      <c r="D1510" s="302"/>
      <c r="E1510" s="300"/>
      <c r="F1510" s="302"/>
      <c r="G1510" s="305"/>
      <c r="H1510" s="295"/>
      <c r="I1510" s="285"/>
      <c r="J1510" s="289"/>
      <c r="K1510" s="290"/>
      <c r="L1510" s="295"/>
      <c r="M1510" s="285"/>
      <c r="N1510" s="289"/>
      <c r="O1510" s="290"/>
      <c r="P1510" s="215"/>
      <c r="Q1510" s="216"/>
      <c r="R1510" s="217"/>
    </row>
    <row r="1511" spans="1:18" ht="4.7" customHeight="1" x14ac:dyDescent="0.15">
      <c r="A1511" s="221"/>
      <c r="B1511" s="275"/>
      <c r="C1511" s="275"/>
      <c r="D1511" s="222"/>
      <c r="E1511" s="221"/>
      <c r="F1511" s="222"/>
      <c r="G1511" s="303"/>
      <c r="H1511" s="231"/>
      <c r="I1511" s="267"/>
      <c r="J1511" s="258"/>
      <c r="K1511" s="277"/>
      <c r="L1511" s="231"/>
      <c r="M1511" s="267"/>
      <c r="N1511" s="258"/>
      <c r="O1511" s="277"/>
      <c r="P1511" s="221"/>
      <c r="Q1511" s="275"/>
      <c r="R1511" s="222"/>
    </row>
    <row r="1512" spans="1:18" ht="4.7" customHeight="1" x14ac:dyDescent="0.15">
      <c r="A1512" s="212"/>
      <c r="B1512" s="213"/>
      <c r="C1512" s="213"/>
      <c r="D1512" s="214"/>
      <c r="E1512" s="212"/>
      <c r="F1512" s="214"/>
      <c r="G1512" s="304"/>
      <c r="H1512" s="280"/>
      <c r="I1512" s="296"/>
      <c r="J1512" s="278"/>
      <c r="K1512" s="279"/>
      <c r="L1512" s="280"/>
      <c r="M1512" s="296"/>
      <c r="N1512" s="278"/>
      <c r="O1512" s="279"/>
      <c r="P1512" s="212"/>
      <c r="Q1512" s="213"/>
      <c r="R1512" s="214"/>
    </row>
    <row r="1513" spans="1:18" ht="4.7" customHeight="1" x14ac:dyDescent="0.15">
      <c r="A1513" s="212"/>
      <c r="B1513" s="213"/>
      <c r="C1513" s="213"/>
      <c r="D1513" s="214"/>
      <c r="E1513" s="212"/>
      <c r="F1513" s="214"/>
      <c r="G1513" s="304"/>
      <c r="H1513" s="280"/>
      <c r="I1513" s="296"/>
      <c r="J1513" s="278"/>
      <c r="K1513" s="279"/>
      <c r="L1513" s="280"/>
      <c r="M1513" s="296"/>
      <c r="N1513" s="278"/>
      <c r="O1513" s="279"/>
      <c r="P1513" s="212"/>
      <c r="Q1513" s="213"/>
      <c r="R1513" s="214"/>
    </row>
    <row r="1514" spans="1:18" ht="4.7" customHeight="1" x14ac:dyDescent="0.15">
      <c r="A1514" s="297"/>
      <c r="B1514" s="298"/>
      <c r="C1514" s="298"/>
      <c r="D1514" s="299"/>
      <c r="E1514" s="297"/>
      <c r="F1514" s="299"/>
      <c r="G1514" s="304"/>
      <c r="H1514" s="293"/>
      <c r="I1514" s="283"/>
      <c r="J1514" s="286"/>
      <c r="K1514" s="287"/>
      <c r="L1514" s="293"/>
      <c r="M1514" s="283"/>
      <c r="N1514" s="286"/>
      <c r="O1514" s="287"/>
      <c r="P1514" s="212"/>
      <c r="Q1514" s="213"/>
      <c r="R1514" s="214"/>
    </row>
    <row r="1515" spans="1:18" ht="4.7" customHeight="1" x14ac:dyDescent="0.15">
      <c r="A1515" s="297"/>
      <c r="B1515" s="298"/>
      <c r="C1515" s="298"/>
      <c r="D1515" s="299"/>
      <c r="E1515" s="297"/>
      <c r="F1515" s="299"/>
      <c r="G1515" s="304"/>
      <c r="H1515" s="294"/>
      <c r="I1515" s="284"/>
      <c r="J1515" s="288"/>
      <c r="K1515" s="287"/>
      <c r="L1515" s="294"/>
      <c r="M1515" s="284"/>
      <c r="N1515" s="288"/>
      <c r="O1515" s="287"/>
      <c r="P1515" s="212"/>
      <c r="Q1515" s="213"/>
      <c r="R1515" s="214"/>
    </row>
    <row r="1516" spans="1:18" ht="4.7" customHeight="1" x14ac:dyDescent="0.15">
      <c r="A1516" s="300"/>
      <c r="B1516" s="301"/>
      <c r="C1516" s="301"/>
      <c r="D1516" s="302"/>
      <c r="E1516" s="300"/>
      <c r="F1516" s="302"/>
      <c r="G1516" s="305"/>
      <c r="H1516" s="295"/>
      <c r="I1516" s="285"/>
      <c r="J1516" s="289"/>
      <c r="K1516" s="290"/>
      <c r="L1516" s="295"/>
      <c r="M1516" s="285"/>
      <c r="N1516" s="289"/>
      <c r="O1516" s="290"/>
      <c r="P1516" s="215"/>
      <c r="Q1516" s="216"/>
      <c r="R1516" s="217"/>
    </row>
    <row r="1517" spans="1:18" ht="4.7" customHeight="1" x14ac:dyDescent="0.15">
      <c r="A1517" s="221"/>
      <c r="B1517" s="275"/>
      <c r="C1517" s="275"/>
      <c r="D1517" s="222"/>
      <c r="E1517" s="221"/>
      <c r="F1517" s="222"/>
      <c r="G1517" s="303"/>
      <c r="H1517" s="231"/>
      <c r="I1517" s="267"/>
      <c r="J1517" s="258"/>
      <c r="K1517" s="277"/>
      <c r="L1517" s="231"/>
      <c r="M1517" s="267"/>
      <c r="N1517" s="258"/>
      <c r="O1517" s="277"/>
      <c r="P1517" s="221"/>
      <c r="Q1517" s="275"/>
      <c r="R1517" s="222"/>
    </row>
    <row r="1518" spans="1:18" ht="4.7" customHeight="1" x14ac:dyDescent="0.15">
      <c r="A1518" s="212"/>
      <c r="B1518" s="213"/>
      <c r="C1518" s="213"/>
      <c r="D1518" s="214"/>
      <c r="E1518" s="212"/>
      <c r="F1518" s="214"/>
      <c r="G1518" s="304"/>
      <c r="H1518" s="280"/>
      <c r="I1518" s="296"/>
      <c r="J1518" s="278"/>
      <c r="K1518" s="279"/>
      <c r="L1518" s="280"/>
      <c r="M1518" s="296"/>
      <c r="N1518" s="278"/>
      <c r="O1518" s="279"/>
      <c r="P1518" s="212"/>
      <c r="Q1518" s="213"/>
      <c r="R1518" s="214"/>
    </row>
    <row r="1519" spans="1:18" ht="4.7" customHeight="1" x14ac:dyDescent="0.15">
      <c r="A1519" s="212"/>
      <c r="B1519" s="213"/>
      <c r="C1519" s="213"/>
      <c r="D1519" s="214"/>
      <c r="E1519" s="212"/>
      <c r="F1519" s="214"/>
      <c r="G1519" s="304"/>
      <c r="H1519" s="280"/>
      <c r="I1519" s="296"/>
      <c r="J1519" s="278"/>
      <c r="K1519" s="279"/>
      <c r="L1519" s="280"/>
      <c r="M1519" s="296"/>
      <c r="N1519" s="278"/>
      <c r="O1519" s="279"/>
      <c r="P1519" s="212"/>
      <c r="Q1519" s="213"/>
      <c r="R1519" s="214"/>
    </row>
    <row r="1520" spans="1:18" ht="4.7" customHeight="1" x14ac:dyDescent="0.15">
      <c r="A1520" s="297"/>
      <c r="B1520" s="298"/>
      <c r="C1520" s="298"/>
      <c r="D1520" s="299"/>
      <c r="E1520" s="297"/>
      <c r="F1520" s="299"/>
      <c r="G1520" s="304"/>
      <c r="H1520" s="293"/>
      <c r="I1520" s="283"/>
      <c r="J1520" s="286"/>
      <c r="K1520" s="287"/>
      <c r="L1520" s="293"/>
      <c r="M1520" s="283"/>
      <c r="N1520" s="286"/>
      <c r="O1520" s="287"/>
      <c r="P1520" s="212"/>
      <c r="Q1520" s="213"/>
      <c r="R1520" s="214"/>
    </row>
    <row r="1521" spans="1:18" ht="4.7" customHeight="1" x14ac:dyDescent="0.15">
      <c r="A1521" s="297"/>
      <c r="B1521" s="298"/>
      <c r="C1521" s="298"/>
      <c r="D1521" s="299"/>
      <c r="E1521" s="297"/>
      <c r="F1521" s="299"/>
      <c r="G1521" s="304"/>
      <c r="H1521" s="294"/>
      <c r="I1521" s="284"/>
      <c r="J1521" s="288"/>
      <c r="K1521" s="287"/>
      <c r="L1521" s="294"/>
      <c r="M1521" s="284"/>
      <c r="N1521" s="288"/>
      <c r="O1521" s="287"/>
      <c r="P1521" s="212"/>
      <c r="Q1521" s="213"/>
      <c r="R1521" s="214"/>
    </row>
    <row r="1522" spans="1:18" ht="4.7" customHeight="1" x14ac:dyDescent="0.15">
      <c r="A1522" s="300"/>
      <c r="B1522" s="301"/>
      <c r="C1522" s="301"/>
      <c r="D1522" s="302"/>
      <c r="E1522" s="300"/>
      <c r="F1522" s="302"/>
      <c r="G1522" s="305"/>
      <c r="H1522" s="295"/>
      <c r="I1522" s="285"/>
      <c r="J1522" s="289"/>
      <c r="K1522" s="290"/>
      <c r="L1522" s="295"/>
      <c r="M1522" s="285"/>
      <c r="N1522" s="289"/>
      <c r="O1522" s="290"/>
      <c r="P1522" s="215"/>
      <c r="Q1522" s="216"/>
      <c r="R1522" s="217"/>
    </row>
    <row r="1523" spans="1:18" ht="4.7" customHeight="1" x14ac:dyDescent="0.15">
      <c r="A1523" s="221"/>
      <c r="B1523" s="275"/>
      <c r="C1523" s="275"/>
      <c r="D1523" s="222"/>
      <c r="E1523" s="221"/>
      <c r="F1523" s="222"/>
      <c r="G1523" s="303" t="s">
        <v>165</v>
      </c>
      <c r="H1523" s="231"/>
      <c r="I1523" s="267"/>
      <c r="J1523" s="258"/>
      <c r="K1523" s="277"/>
      <c r="L1523" s="231"/>
      <c r="M1523" s="267"/>
      <c r="N1523" s="258"/>
      <c r="O1523" s="277"/>
      <c r="P1523" s="221"/>
      <c r="Q1523" s="275"/>
      <c r="R1523" s="222"/>
    </row>
    <row r="1524" spans="1:18" ht="4.7" customHeight="1" x14ac:dyDescent="0.15">
      <c r="A1524" s="212"/>
      <c r="B1524" s="213"/>
      <c r="C1524" s="213"/>
      <c r="D1524" s="214"/>
      <c r="E1524" s="212"/>
      <c r="F1524" s="214"/>
      <c r="G1524" s="304"/>
      <c r="H1524" s="280"/>
      <c r="I1524" s="296"/>
      <c r="J1524" s="278"/>
      <c r="K1524" s="279"/>
      <c r="L1524" s="280"/>
      <c r="M1524" s="296"/>
      <c r="N1524" s="278"/>
      <c r="O1524" s="279"/>
      <c r="P1524" s="212"/>
      <c r="Q1524" s="213"/>
      <c r="R1524" s="214"/>
    </row>
    <row r="1525" spans="1:18" ht="4.7" customHeight="1" x14ac:dyDescent="0.15">
      <c r="A1525" s="212"/>
      <c r="B1525" s="213"/>
      <c r="C1525" s="213"/>
      <c r="D1525" s="214"/>
      <c r="E1525" s="212"/>
      <c r="F1525" s="214"/>
      <c r="G1525" s="304"/>
      <c r="H1525" s="280"/>
      <c r="I1525" s="296"/>
      <c r="J1525" s="278"/>
      <c r="K1525" s="279"/>
      <c r="L1525" s="280"/>
      <c r="M1525" s="296"/>
      <c r="N1525" s="278"/>
      <c r="O1525" s="279"/>
      <c r="P1525" s="212"/>
      <c r="Q1525" s="213"/>
      <c r="R1525" s="214"/>
    </row>
    <row r="1526" spans="1:18" ht="4.7" customHeight="1" x14ac:dyDescent="0.15">
      <c r="A1526" s="297" t="s">
        <v>195</v>
      </c>
      <c r="B1526" s="298"/>
      <c r="C1526" s="298"/>
      <c r="D1526" s="299"/>
      <c r="E1526" s="297"/>
      <c r="F1526" s="299"/>
      <c r="G1526" s="304"/>
      <c r="H1526" s="293">
        <v>1</v>
      </c>
      <c r="I1526" s="283" t="s">
        <v>196</v>
      </c>
      <c r="J1526" s="286"/>
      <c r="K1526" s="287"/>
      <c r="L1526" s="293"/>
      <c r="M1526" s="283"/>
      <c r="N1526" s="286"/>
      <c r="O1526" s="287"/>
      <c r="P1526" s="212"/>
      <c r="Q1526" s="213"/>
      <c r="R1526" s="214"/>
    </row>
    <row r="1527" spans="1:18" ht="4.7" customHeight="1" x14ac:dyDescent="0.15">
      <c r="A1527" s="297"/>
      <c r="B1527" s="298"/>
      <c r="C1527" s="298"/>
      <c r="D1527" s="299"/>
      <c r="E1527" s="297"/>
      <c r="F1527" s="299"/>
      <c r="G1527" s="304"/>
      <c r="H1527" s="294"/>
      <c r="I1527" s="284"/>
      <c r="J1527" s="288"/>
      <c r="K1527" s="287"/>
      <c r="L1527" s="294"/>
      <c r="M1527" s="284"/>
      <c r="N1527" s="288"/>
      <c r="O1527" s="287"/>
      <c r="P1527" s="212"/>
      <c r="Q1527" s="213"/>
      <c r="R1527" s="214"/>
    </row>
    <row r="1528" spans="1:18" ht="4.7" customHeight="1" x14ac:dyDescent="0.15">
      <c r="A1528" s="300"/>
      <c r="B1528" s="301"/>
      <c r="C1528" s="301"/>
      <c r="D1528" s="302"/>
      <c r="E1528" s="300"/>
      <c r="F1528" s="302"/>
      <c r="G1528" s="305"/>
      <c r="H1528" s="295"/>
      <c r="I1528" s="285"/>
      <c r="J1528" s="289"/>
      <c r="K1528" s="290"/>
      <c r="L1528" s="295"/>
      <c r="M1528" s="285"/>
      <c r="N1528" s="289"/>
      <c r="O1528" s="290"/>
      <c r="P1528" s="215"/>
      <c r="Q1528" s="216"/>
      <c r="R1528" s="217"/>
    </row>
    <row r="1529" spans="1:18" ht="4.7" customHeight="1" x14ac:dyDescent="0.15">
      <c r="A1529" s="221"/>
      <c r="B1529" s="275"/>
      <c r="C1529" s="275"/>
      <c r="D1529" s="222"/>
      <c r="E1529" s="221"/>
      <c r="F1529" s="222"/>
      <c r="G1529" s="303" t="s">
        <v>165</v>
      </c>
      <c r="H1529" s="231"/>
      <c r="I1529" s="267"/>
      <c r="J1529" s="258"/>
      <c r="K1529" s="277"/>
      <c r="L1529" s="231"/>
      <c r="M1529" s="267"/>
      <c r="N1529" s="258"/>
      <c r="O1529" s="277"/>
      <c r="P1529" s="221"/>
      <c r="Q1529" s="275"/>
      <c r="R1529" s="222"/>
    </row>
    <row r="1530" spans="1:18" ht="4.7" customHeight="1" x14ac:dyDescent="0.15">
      <c r="A1530" s="212"/>
      <c r="B1530" s="213"/>
      <c r="C1530" s="213"/>
      <c r="D1530" s="214"/>
      <c r="E1530" s="212"/>
      <c r="F1530" s="214"/>
      <c r="G1530" s="304"/>
      <c r="H1530" s="280"/>
      <c r="I1530" s="296"/>
      <c r="J1530" s="278"/>
      <c r="K1530" s="279"/>
      <c r="L1530" s="280"/>
      <c r="M1530" s="296"/>
      <c r="N1530" s="278"/>
      <c r="O1530" s="279"/>
      <c r="P1530" s="212"/>
      <c r="Q1530" s="213"/>
      <c r="R1530" s="214"/>
    </row>
    <row r="1531" spans="1:18" ht="4.7" customHeight="1" x14ac:dyDescent="0.15">
      <c r="A1531" s="212"/>
      <c r="B1531" s="213"/>
      <c r="C1531" s="213"/>
      <c r="D1531" s="214"/>
      <c r="E1531" s="212"/>
      <c r="F1531" s="214"/>
      <c r="G1531" s="304"/>
      <c r="H1531" s="280"/>
      <c r="I1531" s="296"/>
      <c r="J1531" s="278"/>
      <c r="K1531" s="279"/>
      <c r="L1531" s="280"/>
      <c r="M1531" s="296"/>
      <c r="N1531" s="278"/>
      <c r="O1531" s="279"/>
      <c r="P1531" s="212"/>
      <c r="Q1531" s="213"/>
      <c r="R1531" s="214"/>
    </row>
    <row r="1532" spans="1:18" ht="4.7" customHeight="1" x14ac:dyDescent="0.15">
      <c r="A1532" s="297" t="s">
        <v>197</v>
      </c>
      <c r="B1532" s="298"/>
      <c r="C1532" s="298"/>
      <c r="D1532" s="299"/>
      <c r="E1532" s="297"/>
      <c r="F1532" s="299"/>
      <c r="G1532" s="304"/>
      <c r="H1532" s="293">
        <v>1</v>
      </c>
      <c r="I1532" s="283" t="s">
        <v>196</v>
      </c>
      <c r="J1532" s="286"/>
      <c r="K1532" s="287"/>
      <c r="L1532" s="293"/>
      <c r="M1532" s="283"/>
      <c r="N1532" s="286"/>
      <c r="O1532" s="287"/>
      <c r="P1532" s="212"/>
      <c r="Q1532" s="213"/>
      <c r="R1532" s="214"/>
    </row>
    <row r="1533" spans="1:18" ht="4.7" customHeight="1" x14ac:dyDescent="0.15">
      <c r="A1533" s="297"/>
      <c r="B1533" s="298"/>
      <c r="C1533" s="298"/>
      <c r="D1533" s="299"/>
      <c r="E1533" s="297"/>
      <c r="F1533" s="299"/>
      <c r="G1533" s="304"/>
      <c r="H1533" s="294"/>
      <c r="I1533" s="284"/>
      <c r="J1533" s="288"/>
      <c r="K1533" s="287"/>
      <c r="L1533" s="294"/>
      <c r="M1533" s="284"/>
      <c r="N1533" s="288"/>
      <c r="O1533" s="287"/>
      <c r="P1533" s="212"/>
      <c r="Q1533" s="213"/>
      <c r="R1533" s="214"/>
    </row>
    <row r="1534" spans="1:18" ht="4.7" customHeight="1" x14ac:dyDescent="0.15">
      <c r="A1534" s="300"/>
      <c r="B1534" s="301"/>
      <c r="C1534" s="301"/>
      <c r="D1534" s="302"/>
      <c r="E1534" s="300"/>
      <c r="F1534" s="302"/>
      <c r="G1534" s="305"/>
      <c r="H1534" s="295"/>
      <c r="I1534" s="285"/>
      <c r="J1534" s="289"/>
      <c r="K1534" s="290"/>
      <c r="L1534" s="295"/>
      <c r="M1534" s="285"/>
      <c r="N1534" s="289"/>
      <c r="O1534" s="290"/>
      <c r="P1534" s="215"/>
      <c r="Q1534" s="216"/>
      <c r="R1534" s="217"/>
    </row>
    <row r="1537" spans="1:18" ht="31.5" customHeight="1" x14ac:dyDescent="0.15">
      <c r="P1537" s="94" t="s">
        <v>102</v>
      </c>
      <c r="Q1537" s="74"/>
      <c r="R1537" s="74"/>
    </row>
    <row r="1538" spans="1:18" s="29" customFormat="1" ht="8.1" customHeight="1" x14ac:dyDescent="0.15">
      <c r="A1538" s="26"/>
      <c r="B1538" s="27"/>
      <c r="C1538" s="27"/>
      <c r="D1538" s="27"/>
      <c r="E1538" s="27"/>
      <c r="F1538" s="27"/>
      <c r="G1538" s="27"/>
      <c r="H1538" s="27"/>
      <c r="I1538" s="27"/>
      <c r="J1538" s="27"/>
      <c r="K1538" s="27"/>
      <c r="L1538" s="27"/>
      <c r="M1538" s="27"/>
      <c r="N1538" s="27"/>
      <c r="O1538" s="27"/>
      <c r="P1538" s="27"/>
      <c r="Q1538" s="27"/>
      <c r="R1538" s="28"/>
    </row>
    <row r="1539" spans="1:18" s="29" customFormat="1" ht="14.1" customHeight="1" x14ac:dyDescent="0.15">
      <c r="A1539" s="33"/>
      <c r="D1539" s="306" t="s">
        <v>64</v>
      </c>
      <c r="E1539" s="199"/>
      <c r="F1539" s="199"/>
      <c r="G1539" s="61"/>
      <c r="H1539" s="29" t="s">
        <v>160</v>
      </c>
      <c r="I1539" s="38"/>
      <c r="J1539" s="38"/>
      <c r="K1539" s="29" t="s">
        <v>161</v>
      </c>
      <c r="R1539" s="31"/>
    </row>
    <row r="1540" spans="1:18" s="29" customFormat="1" ht="14.1" customHeight="1" x14ac:dyDescent="0.15">
      <c r="A1540" s="64" t="s">
        <v>11</v>
      </c>
      <c r="B1540" s="37" t="s">
        <v>240</v>
      </c>
      <c r="C1540" s="65" t="s">
        <v>12</v>
      </c>
      <c r="D1540" s="199"/>
      <c r="E1540" s="199"/>
      <c r="F1540" s="199"/>
      <c r="G1540" s="61"/>
      <c r="O1540" s="63">
        <v>10</v>
      </c>
      <c r="P1540" s="32" t="s">
        <v>143</v>
      </c>
      <c r="Q1540" s="32" t="s">
        <v>2</v>
      </c>
      <c r="R1540" s="31"/>
    </row>
    <row r="1541" spans="1:18" s="29" customFormat="1" ht="14.1" customHeight="1" x14ac:dyDescent="0.25">
      <c r="A1541" s="33"/>
      <c r="D1541" s="199"/>
      <c r="E1541" s="199"/>
      <c r="F1541" s="199"/>
      <c r="G1541" s="62"/>
      <c r="H1541" s="29" t="s">
        <v>79</v>
      </c>
      <c r="I1541" s="38"/>
      <c r="J1541" s="38"/>
      <c r="K1541" s="29" t="s">
        <v>79</v>
      </c>
      <c r="O1541" s="174" t="s">
        <v>39</v>
      </c>
      <c r="P1541" s="174"/>
      <c r="Q1541" s="174"/>
      <c r="R1541" s="31"/>
    </row>
    <row r="1542" spans="1:18" s="29" customFormat="1" ht="8.1" customHeight="1" x14ac:dyDescent="0.15">
      <c r="A1542" s="34"/>
      <c r="B1542" s="35"/>
      <c r="C1542" s="35"/>
      <c r="D1542" s="35"/>
      <c r="E1542" s="35"/>
      <c r="F1542" s="35"/>
      <c r="G1542" s="35"/>
      <c r="H1542" s="35"/>
      <c r="I1542" s="35"/>
      <c r="J1542" s="35"/>
      <c r="K1542" s="35"/>
      <c r="L1542" s="35"/>
      <c r="M1542" s="35"/>
      <c r="N1542" s="35"/>
      <c r="O1542" s="35"/>
      <c r="P1542" s="35"/>
      <c r="Q1542" s="35"/>
      <c r="R1542" s="36"/>
    </row>
    <row r="1543" spans="1:18" ht="14.1" customHeight="1" x14ac:dyDescent="0.15">
      <c r="A1543" s="125" t="s">
        <v>22</v>
      </c>
      <c r="B1543" s="121"/>
      <c r="C1543" s="121"/>
      <c r="D1543" s="122"/>
      <c r="E1543" s="276" t="s">
        <v>63</v>
      </c>
      <c r="F1543" s="122"/>
      <c r="G1543" s="206" t="s">
        <v>73</v>
      </c>
      <c r="H1543" s="125" t="s">
        <v>66</v>
      </c>
      <c r="I1543" s="121"/>
      <c r="J1543" s="121"/>
      <c r="K1543" s="122"/>
      <c r="L1543" s="125" t="s">
        <v>67</v>
      </c>
      <c r="M1543" s="121"/>
      <c r="N1543" s="121"/>
      <c r="O1543" s="122"/>
      <c r="P1543" s="125" t="s">
        <v>29</v>
      </c>
      <c r="Q1543" s="121"/>
      <c r="R1543" s="310"/>
    </row>
    <row r="1544" spans="1:18" ht="14.1" customHeight="1" x14ac:dyDescent="0.15">
      <c r="A1544" s="202"/>
      <c r="B1544" s="176"/>
      <c r="C1544" s="176"/>
      <c r="D1544" s="190"/>
      <c r="E1544" s="202"/>
      <c r="F1544" s="190"/>
      <c r="G1544" s="207"/>
      <c r="H1544" s="307"/>
      <c r="I1544" s="308"/>
      <c r="J1544" s="308"/>
      <c r="K1544" s="309"/>
      <c r="L1544" s="307"/>
      <c r="M1544" s="308"/>
      <c r="N1544" s="308"/>
      <c r="O1544" s="309"/>
      <c r="P1544" s="202"/>
      <c r="Q1544" s="176"/>
      <c r="R1544" s="311"/>
    </row>
    <row r="1545" spans="1:18" ht="14.1" customHeight="1" x14ac:dyDescent="0.15">
      <c r="A1545" s="202"/>
      <c r="B1545" s="176"/>
      <c r="C1545" s="176"/>
      <c r="D1545" s="190"/>
      <c r="E1545" s="202"/>
      <c r="F1545" s="190"/>
      <c r="G1545" s="207"/>
      <c r="H1545" s="206" t="s">
        <v>65</v>
      </c>
      <c r="I1545" s="206" t="s">
        <v>24</v>
      </c>
      <c r="J1545" s="206" t="s">
        <v>68</v>
      </c>
      <c r="K1545" s="282"/>
      <c r="L1545" s="206" t="s">
        <v>65</v>
      </c>
      <c r="M1545" s="206" t="s">
        <v>24</v>
      </c>
      <c r="N1545" s="206" t="s">
        <v>68</v>
      </c>
      <c r="O1545" s="282"/>
      <c r="P1545" s="202"/>
      <c r="Q1545" s="176"/>
      <c r="R1545" s="311"/>
    </row>
    <row r="1546" spans="1:18" ht="14.1" customHeight="1" x14ac:dyDescent="0.15">
      <c r="A1546" s="202"/>
      <c r="B1546" s="176"/>
      <c r="C1546" s="176"/>
      <c r="D1546" s="190"/>
      <c r="E1546" s="202"/>
      <c r="F1546" s="190"/>
      <c r="G1546" s="207"/>
      <c r="H1546" s="281"/>
      <c r="I1546" s="281"/>
      <c r="J1546" s="281"/>
      <c r="K1546" s="281"/>
      <c r="L1546" s="281"/>
      <c r="M1546" s="281"/>
      <c r="N1546" s="281"/>
      <c r="O1546" s="281"/>
      <c r="P1546" s="312"/>
      <c r="Q1546" s="313"/>
      <c r="R1546" s="311"/>
    </row>
    <row r="1547" spans="1:18" ht="4.7" customHeight="1" x14ac:dyDescent="0.15">
      <c r="A1547" s="221"/>
      <c r="B1547" s="275"/>
      <c r="C1547" s="275"/>
      <c r="D1547" s="222"/>
      <c r="E1547" s="221"/>
      <c r="F1547" s="222"/>
      <c r="G1547" s="303" t="s">
        <v>212</v>
      </c>
      <c r="H1547" s="231"/>
      <c r="I1547" s="267"/>
      <c r="J1547" s="258"/>
      <c r="K1547" s="277"/>
      <c r="L1547" s="231"/>
      <c r="M1547" s="267"/>
      <c r="N1547" s="258"/>
      <c r="O1547" s="277"/>
      <c r="P1547" s="221"/>
      <c r="Q1547" s="275"/>
      <c r="R1547" s="222"/>
    </row>
    <row r="1548" spans="1:18" ht="4.7" customHeight="1" x14ac:dyDescent="0.15">
      <c r="A1548" s="212"/>
      <c r="B1548" s="213"/>
      <c r="C1548" s="213"/>
      <c r="D1548" s="214"/>
      <c r="E1548" s="212"/>
      <c r="F1548" s="214"/>
      <c r="G1548" s="304"/>
      <c r="H1548" s="280"/>
      <c r="I1548" s="296"/>
      <c r="J1548" s="278"/>
      <c r="K1548" s="279"/>
      <c r="L1548" s="280"/>
      <c r="M1548" s="296"/>
      <c r="N1548" s="278"/>
      <c r="O1548" s="279"/>
      <c r="P1548" s="212"/>
      <c r="Q1548" s="213"/>
      <c r="R1548" s="214"/>
    </row>
    <row r="1549" spans="1:18" ht="4.7" customHeight="1" x14ac:dyDescent="0.15">
      <c r="A1549" s="212"/>
      <c r="B1549" s="213"/>
      <c r="C1549" s="213"/>
      <c r="D1549" s="214"/>
      <c r="E1549" s="212"/>
      <c r="F1549" s="214"/>
      <c r="G1549" s="304"/>
      <c r="H1549" s="280"/>
      <c r="I1549" s="296"/>
      <c r="J1549" s="278"/>
      <c r="K1549" s="279"/>
      <c r="L1549" s="280"/>
      <c r="M1549" s="296"/>
      <c r="N1549" s="278"/>
      <c r="O1549" s="279"/>
      <c r="P1549" s="212"/>
      <c r="Q1549" s="213"/>
      <c r="R1549" s="214"/>
    </row>
    <row r="1550" spans="1:18" ht="4.7" customHeight="1" x14ac:dyDescent="0.15">
      <c r="A1550" s="297" t="s">
        <v>236</v>
      </c>
      <c r="B1550" s="298"/>
      <c r="C1550" s="298"/>
      <c r="D1550" s="299"/>
      <c r="E1550" s="297"/>
      <c r="F1550" s="299"/>
      <c r="G1550" s="304"/>
      <c r="H1550" s="293"/>
      <c r="I1550" s="283"/>
      <c r="J1550" s="286"/>
      <c r="K1550" s="287"/>
      <c r="L1550" s="293"/>
      <c r="M1550" s="283"/>
      <c r="N1550" s="286"/>
      <c r="O1550" s="287"/>
      <c r="P1550" s="212"/>
      <c r="Q1550" s="213"/>
      <c r="R1550" s="214"/>
    </row>
    <row r="1551" spans="1:18" ht="4.7" customHeight="1" x14ac:dyDescent="0.15">
      <c r="A1551" s="297"/>
      <c r="B1551" s="298"/>
      <c r="C1551" s="298"/>
      <c r="D1551" s="299"/>
      <c r="E1551" s="297"/>
      <c r="F1551" s="299"/>
      <c r="G1551" s="304"/>
      <c r="H1551" s="294"/>
      <c r="I1551" s="291"/>
      <c r="J1551" s="288"/>
      <c r="K1551" s="287"/>
      <c r="L1551" s="294"/>
      <c r="M1551" s="284"/>
      <c r="N1551" s="288"/>
      <c r="O1551" s="287"/>
      <c r="P1551" s="212"/>
      <c r="Q1551" s="213"/>
      <c r="R1551" s="214"/>
    </row>
    <row r="1552" spans="1:18" ht="4.7" customHeight="1" x14ac:dyDescent="0.15">
      <c r="A1552" s="300"/>
      <c r="B1552" s="301"/>
      <c r="C1552" s="301"/>
      <c r="D1552" s="302"/>
      <c r="E1552" s="300"/>
      <c r="F1552" s="302"/>
      <c r="G1552" s="305"/>
      <c r="H1552" s="295"/>
      <c r="I1552" s="292"/>
      <c r="J1552" s="289"/>
      <c r="K1552" s="290"/>
      <c r="L1552" s="295"/>
      <c r="M1552" s="285"/>
      <c r="N1552" s="289"/>
      <c r="O1552" s="290"/>
      <c r="P1552" s="215"/>
      <c r="Q1552" s="216"/>
      <c r="R1552" s="217"/>
    </row>
    <row r="1553" spans="1:18" ht="4.7" customHeight="1" x14ac:dyDescent="0.15">
      <c r="A1553" s="221"/>
      <c r="B1553" s="275"/>
      <c r="C1553" s="275"/>
      <c r="D1553" s="222"/>
      <c r="E1553" s="221"/>
      <c r="F1553" s="222"/>
      <c r="G1553" s="303" t="s">
        <v>212</v>
      </c>
      <c r="H1553" s="231"/>
      <c r="I1553" s="267"/>
      <c r="J1553" s="258"/>
      <c r="K1553" s="277"/>
      <c r="L1553" s="231"/>
      <c r="M1553" s="267"/>
      <c r="N1553" s="258"/>
      <c r="O1553" s="277"/>
      <c r="P1553" s="221"/>
      <c r="Q1553" s="275"/>
      <c r="R1553" s="222"/>
    </row>
    <row r="1554" spans="1:18" ht="4.7" customHeight="1" x14ac:dyDescent="0.15">
      <c r="A1554" s="212"/>
      <c r="B1554" s="213"/>
      <c r="C1554" s="213"/>
      <c r="D1554" s="214"/>
      <c r="E1554" s="212"/>
      <c r="F1554" s="214"/>
      <c r="G1554" s="304"/>
      <c r="H1554" s="280"/>
      <c r="I1554" s="296"/>
      <c r="J1554" s="278"/>
      <c r="K1554" s="279"/>
      <c r="L1554" s="280"/>
      <c r="M1554" s="296"/>
      <c r="N1554" s="278"/>
      <c r="O1554" s="279"/>
      <c r="P1554" s="212"/>
      <c r="Q1554" s="213"/>
      <c r="R1554" s="214"/>
    </row>
    <row r="1555" spans="1:18" ht="4.7" customHeight="1" x14ac:dyDescent="0.15">
      <c r="A1555" s="212"/>
      <c r="B1555" s="213"/>
      <c r="C1555" s="213"/>
      <c r="D1555" s="214"/>
      <c r="E1555" s="212"/>
      <c r="F1555" s="214"/>
      <c r="G1555" s="304"/>
      <c r="H1555" s="280"/>
      <c r="I1555" s="296"/>
      <c r="J1555" s="278"/>
      <c r="K1555" s="279"/>
      <c r="L1555" s="280"/>
      <c r="M1555" s="296"/>
      <c r="N1555" s="278"/>
      <c r="O1555" s="279"/>
      <c r="P1555" s="212"/>
      <c r="Q1555" s="213"/>
      <c r="R1555" s="214"/>
    </row>
    <row r="1556" spans="1:18" ht="4.7" customHeight="1" x14ac:dyDescent="0.15">
      <c r="A1556" s="297" t="s">
        <v>213</v>
      </c>
      <c r="B1556" s="298"/>
      <c r="C1556" s="298"/>
      <c r="D1556" s="299"/>
      <c r="E1556" s="297"/>
      <c r="F1556" s="299"/>
      <c r="G1556" s="304"/>
      <c r="H1556" s="293"/>
      <c r="I1556" s="283"/>
      <c r="J1556" s="286"/>
      <c r="K1556" s="287"/>
      <c r="L1556" s="293"/>
      <c r="M1556" s="283"/>
      <c r="N1556" s="286"/>
      <c r="O1556" s="287"/>
      <c r="P1556" s="212"/>
      <c r="Q1556" s="213"/>
      <c r="R1556" s="214"/>
    </row>
    <row r="1557" spans="1:18" ht="4.7" customHeight="1" x14ac:dyDescent="0.15">
      <c r="A1557" s="297"/>
      <c r="B1557" s="298"/>
      <c r="C1557" s="298"/>
      <c r="D1557" s="299"/>
      <c r="E1557" s="297"/>
      <c r="F1557" s="299"/>
      <c r="G1557" s="304"/>
      <c r="H1557" s="294"/>
      <c r="I1557" s="284"/>
      <c r="J1557" s="288"/>
      <c r="K1557" s="287"/>
      <c r="L1557" s="294"/>
      <c r="M1557" s="284"/>
      <c r="N1557" s="288"/>
      <c r="O1557" s="287"/>
      <c r="P1557" s="212"/>
      <c r="Q1557" s="213"/>
      <c r="R1557" s="214"/>
    </row>
    <row r="1558" spans="1:18" ht="4.7" customHeight="1" x14ac:dyDescent="0.15">
      <c r="A1558" s="300"/>
      <c r="B1558" s="301"/>
      <c r="C1558" s="301"/>
      <c r="D1558" s="302"/>
      <c r="E1558" s="300"/>
      <c r="F1558" s="302"/>
      <c r="G1558" s="305"/>
      <c r="H1558" s="295"/>
      <c r="I1558" s="285"/>
      <c r="J1558" s="289"/>
      <c r="K1558" s="290"/>
      <c r="L1558" s="295"/>
      <c r="M1558" s="285"/>
      <c r="N1558" s="289"/>
      <c r="O1558" s="290"/>
      <c r="P1558" s="215"/>
      <c r="Q1558" s="216"/>
      <c r="R1558" s="217"/>
    </row>
    <row r="1559" spans="1:18" ht="4.7" customHeight="1" x14ac:dyDescent="0.15">
      <c r="A1559" s="221"/>
      <c r="B1559" s="275"/>
      <c r="C1559" s="275"/>
      <c r="D1559" s="222"/>
      <c r="E1559" s="221"/>
      <c r="F1559" s="222"/>
      <c r="G1559" s="303"/>
      <c r="H1559" s="231"/>
      <c r="I1559" s="267"/>
      <c r="J1559" s="258"/>
      <c r="K1559" s="277"/>
      <c r="L1559" s="231"/>
      <c r="M1559" s="267"/>
      <c r="N1559" s="258"/>
      <c r="O1559" s="277"/>
      <c r="P1559" s="221"/>
      <c r="Q1559" s="275"/>
      <c r="R1559" s="222"/>
    </row>
    <row r="1560" spans="1:18" ht="4.7" customHeight="1" x14ac:dyDescent="0.15">
      <c r="A1560" s="212"/>
      <c r="B1560" s="213"/>
      <c r="C1560" s="213"/>
      <c r="D1560" s="214"/>
      <c r="E1560" s="212"/>
      <c r="F1560" s="214"/>
      <c r="G1560" s="304"/>
      <c r="H1560" s="280"/>
      <c r="I1560" s="296"/>
      <c r="J1560" s="278"/>
      <c r="K1560" s="279"/>
      <c r="L1560" s="280"/>
      <c r="M1560" s="296"/>
      <c r="N1560" s="278"/>
      <c r="O1560" s="279"/>
      <c r="P1560" s="212"/>
      <c r="Q1560" s="213"/>
      <c r="R1560" s="214"/>
    </row>
    <row r="1561" spans="1:18" ht="4.7" customHeight="1" x14ac:dyDescent="0.15">
      <c r="A1561" s="212"/>
      <c r="B1561" s="213"/>
      <c r="C1561" s="213"/>
      <c r="D1561" s="214"/>
      <c r="E1561" s="212"/>
      <c r="F1561" s="214"/>
      <c r="G1561" s="304"/>
      <c r="H1561" s="280"/>
      <c r="I1561" s="296"/>
      <c r="J1561" s="278"/>
      <c r="K1561" s="279"/>
      <c r="L1561" s="280"/>
      <c r="M1561" s="296"/>
      <c r="N1561" s="278"/>
      <c r="O1561" s="279"/>
      <c r="P1561" s="212"/>
      <c r="Q1561" s="213"/>
      <c r="R1561" s="214"/>
    </row>
    <row r="1562" spans="1:18" ht="4.7" customHeight="1" x14ac:dyDescent="0.15">
      <c r="A1562" s="297"/>
      <c r="B1562" s="298"/>
      <c r="C1562" s="298"/>
      <c r="D1562" s="299"/>
      <c r="E1562" s="297"/>
      <c r="F1562" s="299"/>
      <c r="G1562" s="304"/>
      <c r="H1562" s="293"/>
      <c r="I1562" s="283"/>
      <c r="J1562" s="286"/>
      <c r="K1562" s="287"/>
      <c r="L1562" s="293"/>
      <c r="M1562" s="283"/>
      <c r="N1562" s="286"/>
      <c r="O1562" s="287"/>
      <c r="P1562" s="212"/>
      <c r="Q1562" s="213"/>
      <c r="R1562" s="214"/>
    </row>
    <row r="1563" spans="1:18" ht="4.7" customHeight="1" x14ac:dyDescent="0.15">
      <c r="A1563" s="297"/>
      <c r="B1563" s="298"/>
      <c r="C1563" s="298"/>
      <c r="D1563" s="299"/>
      <c r="E1563" s="297"/>
      <c r="F1563" s="299"/>
      <c r="G1563" s="304"/>
      <c r="H1563" s="294"/>
      <c r="I1563" s="284"/>
      <c r="J1563" s="288"/>
      <c r="K1563" s="287"/>
      <c r="L1563" s="294"/>
      <c r="M1563" s="284"/>
      <c r="N1563" s="288"/>
      <c r="O1563" s="287"/>
      <c r="P1563" s="212"/>
      <c r="Q1563" s="213"/>
      <c r="R1563" s="214"/>
    </row>
    <row r="1564" spans="1:18" ht="4.7" customHeight="1" x14ac:dyDescent="0.15">
      <c r="A1564" s="300"/>
      <c r="B1564" s="301"/>
      <c r="C1564" s="301"/>
      <c r="D1564" s="302"/>
      <c r="E1564" s="300"/>
      <c r="F1564" s="302"/>
      <c r="G1564" s="305"/>
      <c r="H1564" s="295"/>
      <c r="I1564" s="285"/>
      <c r="J1564" s="289"/>
      <c r="K1564" s="290"/>
      <c r="L1564" s="295"/>
      <c r="M1564" s="285"/>
      <c r="N1564" s="289"/>
      <c r="O1564" s="290"/>
      <c r="P1564" s="215"/>
      <c r="Q1564" s="216"/>
      <c r="R1564" s="217"/>
    </row>
    <row r="1565" spans="1:18" ht="4.7" customHeight="1" x14ac:dyDescent="0.15">
      <c r="A1565" s="221"/>
      <c r="B1565" s="275"/>
      <c r="C1565" s="275"/>
      <c r="D1565" s="222"/>
      <c r="E1565" s="221"/>
      <c r="F1565" s="222"/>
      <c r="G1565" s="303"/>
      <c r="H1565" s="231"/>
      <c r="I1565" s="267"/>
      <c r="J1565" s="258"/>
      <c r="K1565" s="277"/>
      <c r="L1565" s="231"/>
      <c r="M1565" s="267"/>
      <c r="N1565" s="258"/>
      <c r="O1565" s="277"/>
      <c r="P1565" s="221"/>
      <c r="Q1565" s="275"/>
      <c r="R1565" s="222"/>
    </row>
    <row r="1566" spans="1:18" ht="4.7" customHeight="1" x14ac:dyDescent="0.15">
      <c r="A1566" s="212"/>
      <c r="B1566" s="213"/>
      <c r="C1566" s="213"/>
      <c r="D1566" s="214"/>
      <c r="E1566" s="212"/>
      <c r="F1566" s="214"/>
      <c r="G1566" s="304"/>
      <c r="H1566" s="280"/>
      <c r="I1566" s="296"/>
      <c r="J1566" s="278"/>
      <c r="K1566" s="279"/>
      <c r="L1566" s="280"/>
      <c r="M1566" s="296"/>
      <c r="N1566" s="278"/>
      <c r="O1566" s="279"/>
      <c r="P1566" s="212"/>
      <c r="Q1566" s="213"/>
      <c r="R1566" s="214"/>
    </row>
    <row r="1567" spans="1:18" ht="4.7" customHeight="1" x14ac:dyDescent="0.15">
      <c r="A1567" s="212"/>
      <c r="B1567" s="213"/>
      <c r="C1567" s="213"/>
      <c r="D1567" s="214"/>
      <c r="E1567" s="212"/>
      <c r="F1567" s="214"/>
      <c r="G1567" s="304"/>
      <c r="H1567" s="280"/>
      <c r="I1567" s="296"/>
      <c r="J1567" s="278"/>
      <c r="K1567" s="279"/>
      <c r="L1567" s="280"/>
      <c r="M1567" s="296"/>
      <c r="N1567" s="278"/>
      <c r="O1567" s="279"/>
      <c r="P1567" s="212"/>
      <c r="Q1567" s="213"/>
      <c r="R1567" s="214"/>
    </row>
    <row r="1568" spans="1:18" ht="4.7" customHeight="1" x14ac:dyDescent="0.15">
      <c r="A1568" s="297"/>
      <c r="B1568" s="298"/>
      <c r="C1568" s="298"/>
      <c r="D1568" s="299"/>
      <c r="E1568" s="297"/>
      <c r="F1568" s="299"/>
      <c r="G1568" s="304"/>
      <c r="H1568" s="293"/>
      <c r="I1568" s="283"/>
      <c r="J1568" s="286"/>
      <c r="K1568" s="287"/>
      <c r="L1568" s="293"/>
      <c r="M1568" s="283"/>
      <c r="N1568" s="286"/>
      <c r="O1568" s="287"/>
      <c r="P1568" s="212"/>
      <c r="Q1568" s="213"/>
      <c r="R1568" s="214"/>
    </row>
    <row r="1569" spans="1:18" ht="4.7" customHeight="1" x14ac:dyDescent="0.15">
      <c r="A1569" s="297"/>
      <c r="B1569" s="298"/>
      <c r="C1569" s="298"/>
      <c r="D1569" s="299"/>
      <c r="E1569" s="297"/>
      <c r="F1569" s="299"/>
      <c r="G1569" s="304"/>
      <c r="H1569" s="294"/>
      <c r="I1569" s="284"/>
      <c r="J1569" s="288"/>
      <c r="K1569" s="287"/>
      <c r="L1569" s="294"/>
      <c r="M1569" s="284"/>
      <c r="N1569" s="288"/>
      <c r="O1569" s="287"/>
      <c r="P1569" s="212"/>
      <c r="Q1569" s="213"/>
      <c r="R1569" s="214"/>
    </row>
    <row r="1570" spans="1:18" ht="4.7" customHeight="1" x14ac:dyDescent="0.15">
      <c r="A1570" s="300"/>
      <c r="B1570" s="301"/>
      <c r="C1570" s="301"/>
      <c r="D1570" s="302"/>
      <c r="E1570" s="300"/>
      <c r="F1570" s="302"/>
      <c r="G1570" s="305"/>
      <c r="H1570" s="295"/>
      <c r="I1570" s="285"/>
      <c r="J1570" s="289"/>
      <c r="K1570" s="290"/>
      <c r="L1570" s="295"/>
      <c r="M1570" s="285"/>
      <c r="N1570" s="289"/>
      <c r="O1570" s="290"/>
      <c r="P1570" s="215"/>
      <c r="Q1570" s="216"/>
      <c r="R1570" s="217"/>
    </row>
    <row r="1571" spans="1:18" ht="4.7" customHeight="1" x14ac:dyDescent="0.15">
      <c r="A1571" s="221"/>
      <c r="B1571" s="275"/>
      <c r="C1571" s="275"/>
      <c r="D1571" s="222"/>
      <c r="E1571" s="221"/>
      <c r="F1571" s="222"/>
      <c r="G1571" s="303"/>
      <c r="H1571" s="231"/>
      <c r="I1571" s="267"/>
      <c r="J1571" s="258"/>
      <c r="K1571" s="277"/>
      <c r="L1571" s="231"/>
      <c r="M1571" s="267"/>
      <c r="N1571" s="258"/>
      <c r="O1571" s="277"/>
      <c r="P1571" s="221"/>
      <c r="Q1571" s="275"/>
      <c r="R1571" s="222"/>
    </row>
    <row r="1572" spans="1:18" ht="4.7" customHeight="1" x14ac:dyDescent="0.15">
      <c r="A1572" s="212"/>
      <c r="B1572" s="213"/>
      <c r="C1572" s="213"/>
      <c r="D1572" s="214"/>
      <c r="E1572" s="212"/>
      <c r="F1572" s="214"/>
      <c r="G1572" s="304"/>
      <c r="H1572" s="280"/>
      <c r="I1572" s="296"/>
      <c r="J1572" s="278"/>
      <c r="K1572" s="279"/>
      <c r="L1572" s="280"/>
      <c r="M1572" s="296"/>
      <c r="N1572" s="278"/>
      <c r="O1572" s="279"/>
      <c r="P1572" s="212"/>
      <c r="Q1572" s="213"/>
      <c r="R1572" s="214"/>
    </row>
    <row r="1573" spans="1:18" ht="4.7" customHeight="1" x14ac:dyDescent="0.15">
      <c r="A1573" s="212"/>
      <c r="B1573" s="213"/>
      <c r="C1573" s="213"/>
      <c r="D1573" s="214"/>
      <c r="E1573" s="212"/>
      <c r="F1573" s="214"/>
      <c r="G1573" s="304"/>
      <c r="H1573" s="280"/>
      <c r="I1573" s="296"/>
      <c r="J1573" s="278"/>
      <c r="K1573" s="279"/>
      <c r="L1573" s="280"/>
      <c r="M1573" s="296"/>
      <c r="N1573" s="278"/>
      <c r="O1573" s="279"/>
      <c r="P1573" s="212"/>
      <c r="Q1573" s="213"/>
      <c r="R1573" s="214"/>
    </row>
    <row r="1574" spans="1:18" ht="4.7" customHeight="1" x14ac:dyDescent="0.15">
      <c r="A1574" s="297"/>
      <c r="B1574" s="298"/>
      <c r="C1574" s="298"/>
      <c r="D1574" s="299"/>
      <c r="E1574" s="297"/>
      <c r="F1574" s="299"/>
      <c r="G1574" s="304"/>
      <c r="H1574" s="293"/>
      <c r="I1574" s="283"/>
      <c r="J1574" s="286"/>
      <c r="K1574" s="287"/>
      <c r="L1574" s="293"/>
      <c r="M1574" s="283"/>
      <c r="N1574" s="286"/>
      <c r="O1574" s="287"/>
      <c r="P1574" s="212"/>
      <c r="Q1574" s="213"/>
      <c r="R1574" s="214"/>
    </row>
    <row r="1575" spans="1:18" ht="4.7" customHeight="1" x14ac:dyDescent="0.15">
      <c r="A1575" s="297"/>
      <c r="B1575" s="298"/>
      <c r="C1575" s="298"/>
      <c r="D1575" s="299"/>
      <c r="E1575" s="297"/>
      <c r="F1575" s="299"/>
      <c r="G1575" s="304"/>
      <c r="H1575" s="294"/>
      <c r="I1575" s="284"/>
      <c r="J1575" s="288"/>
      <c r="K1575" s="287"/>
      <c r="L1575" s="294"/>
      <c r="M1575" s="284"/>
      <c r="N1575" s="288"/>
      <c r="O1575" s="287"/>
      <c r="P1575" s="212"/>
      <c r="Q1575" s="213"/>
      <c r="R1575" s="214"/>
    </row>
    <row r="1576" spans="1:18" ht="4.7" customHeight="1" x14ac:dyDescent="0.15">
      <c r="A1576" s="300"/>
      <c r="B1576" s="301"/>
      <c r="C1576" s="301"/>
      <c r="D1576" s="302"/>
      <c r="E1576" s="300"/>
      <c r="F1576" s="302"/>
      <c r="G1576" s="305"/>
      <c r="H1576" s="295"/>
      <c r="I1576" s="285"/>
      <c r="J1576" s="289"/>
      <c r="K1576" s="290"/>
      <c r="L1576" s="295"/>
      <c r="M1576" s="285"/>
      <c r="N1576" s="289"/>
      <c r="O1576" s="290"/>
      <c r="P1576" s="215"/>
      <c r="Q1576" s="216"/>
      <c r="R1576" s="217"/>
    </row>
    <row r="1577" spans="1:18" ht="4.7" customHeight="1" x14ac:dyDescent="0.15">
      <c r="A1577" s="221"/>
      <c r="B1577" s="275"/>
      <c r="C1577" s="275"/>
      <c r="D1577" s="222"/>
      <c r="E1577" s="221"/>
      <c r="F1577" s="222"/>
      <c r="G1577" s="303"/>
      <c r="H1577" s="231"/>
      <c r="I1577" s="267"/>
      <c r="J1577" s="258"/>
      <c r="K1577" s="277"/>
      <c r="L1577" s="231"/>
      <c r="M1577" s="267"/>
      <c r="N1577" s="258"/>
      <c r="O1577" s="277"/>
      <c r="P1577" s="221"/>
      <c r="Q1577" s="275"/>
      <c r="R1577" s="222"/>
    </row>
    <row r="1578" spans="1:18" ht="4.7" customHeight="1" x14ac:dyDescent="0.15">
      <c r="A1578" s="212"/>
      <c r="B1578" s="213"/>
      <c r="C1578" s="213"/>
      <c r="D1578" s="214"/>
      <c r="E1578" s="212"/>
      <c r="F1578" s="214"/>
      <c r="G1578" s="304"/>
      <c r="H1578" s="280"/>
      <c r="I1578" s="296"/>
      <c r="J1578" s="278"/>
      <c r="K1578" s="279"/>
      <c r="L1578" s="280"/>
      <c r="M1578" s="296"/>
      <c r="N1578" s="278"/>
      <c r="O1578" s="279"/>
      <c r="P1578" s="212"/>
      <c r="Q1578" s="213"/>
      <c r="R1578" s="214"/>
    </row>
    <row r="1579" spans="1:18" ht="4.7" customHeight="1" x14ac:dyDescent="0.15">
      <c r="A1579" s="212"/>
      <c r="B1579" s="213"/>
      <c r="C1579" s="213"/>
      <c r="D1579" s="214"/>
      <c r="E1579" s="212"/>
      <c r="F1579" s="214"/>
      <c r="G1579" s="304"/>
      <c r="H1579" s="280"/>
      <c r="I1579" s="296"/>
      <c r="J1579" s="278"/>
      <c r="K1579" s="279"/>
      <c r="L1579" s="280"/>
      <c r="M1579" s="296"/>
      <c r="N1579" s="278"/>
      <c r="O1579" s="279"/>
      <c r="P1579" s="212"/>
      <c r="Q1579" s="213"/>
      <c r="R1579" s="214"/>
    </row>
    <row r="1580" spans="1:18" ht="4.7" customHeight="1" x14ac:dyDescent="0.15">
      <c r="A1580" s="297"/>
      <c r="B1580" s="298"/>
      <c r="C1580" s="298"/>
      <c r="D1580" s="299"/>
      <c r="E1580" s="297"/>
      <c r="F1580" s="299"/>
      <c r="G1580" s="304"/>
      <c r="H1580" s="293"/>
      <c r="I1580" s="283"/>
      <c r="J1580" s="286"/>
      <c r="K1580" s="287"/>
      <c r="L1580" s="293"/>
      <c r="M1580" s="283"/>
      <c r="N1580" s="286"/>
      <c r="O1580" s="287"/>
      <c r="P1580" s="212"/>
      <c r="Q1580" s="213"/>
      <c r="R1580" s="214"/>
    </row>
    <row r="1581" spans="1:18" ht="4.7" customHeight="1" x14ac:dyDescent="0.15">
      <c r="A1581" s="297"/>
      <c r="B1581" s="298"/>
      <c r="C1581" s="298"/>
      <c r="D1581" s="299"/>
      <c r="E1581" s="297"/>
      <c r="F1581" s="299"/>
      <c r="G1581" s="304"/>
      <c r="H1581" s="294"/>
      <c r="I1581" s="284"/>
      <c r="J1581" s="288"/>
      <c r="K1581" s="287"/>
      <c r="L1581" s="294"/>
      <c r="M1581" s="284"/>
      <c r="N1581" s="288"/>
      <c r="O1581" s="287"/>
      <c r="P1581" s="212"/>
      <c r="Q1581" s="213"/>
      <c r="R1581" s="214"/>
    </row>
    <row r="1582" spans="1:18" ht="4.7" customHeight="1" x14ac:dyDescent="0.15">
      <c r="A1582" s="300"/>
      <c r="B1582" s="301"/>
      <c r="C1582" s="301"/>
      <c r="D1582" s="302"/>
      <c r="E1582" s="300"/>
      <c r="F1582" s="302"/>
      <c r="G1582" s="305"/>
      <c r="H1582" s="295"/>
      <c r="I1582" s="285"/>
      <c r="J1582" s="289"/>
      <c r="K1582" s="290"/>
      <c r="L1582" s="295"/>
      <c r="M1582" s="285"/>
      <c r="N1582" s="289"/>
      <c r="O1582" s="290"/>
      <c r="P1582" s="215"/>
      <c r="Q1582" s="216"/>
      <c r="R1582" s="217"/>
    </row>
    <row r="1583" spans="1:18" ht="4.7" customHeight="1" x14ac:dyDescent="0.15">
      <c r="A1583" s="221"/>
      <c r="B1583" s="275"/>
      <c r="C1583" s="275"/>
      <c r="D1583" s="222"/>
      <c r="E1583" s="221"/>
      <c r="F1583" s="222"/>
      <c r="G1583" s="303"/>
      <c r="H1583" s="231"/>
      <c r="I1583" s="267"/>
      <c r="J1583" s="258"/>
      <c r="K1583" s="277"/>
      <c r="L1583" s="231"/>
      <c r="M1583" s="267"/>
      <c r="N1583" s="258"/>
      <c r="O1583" s="277"/>
      <c r="P1583" s="221"/>
      <c r="Q1583" s="275"/>
      <c r="R1583" s="222"/>
    </row>
    <row r="1584" spans="1:18" ht="4.7" customHeight="1" x14ac:dyDescent="0.15">
      <c r="A1584" s="212"/>
      <c r="B1584" s="213"/>
      <c r="C1584" s="213"/>
      <c r="D1584" s="214"/>
      <c r="E1584" s="212"/>
      <c r="F1584" s="214"/>
      <c r="G1584" s="304"/>
      <c r="H1584" s="280"/>
      <c r="I1584" s="296"/>
      <c r="J1584" s="278"/>
      <c r="K1584" s="279"/>
      <c r="L1584" s="280"/>
      <c r="M1584" s="296"/>
      <c r="N1584" s="278"/>
      <c r="O1584" s="279"/>
      <c r="P1584" s="212"/>
      <c r="Q1584" s="213"/>
      <c r="R1584" s="214"/>
    </row>
    <row r="1585" spans="1:18" ht="4.7" customHeight="1" x14ac:dyDescent="0.15">
      <c r="A1585" s="212"/>
      <c r="B1585" s="213"/>
      <c r="C1585" s="213"/>
      <c r="D1585" s="214"/>
      <c r="E1585" s="212"/>
      <c r="F1585" s="214"/>
      <c r="G1585" s="304"/>
      <c r="H1585" s="280"/>
      <c r="I1585" s="296"/>
      <c r="J1585" s="278"/>
      <c r="K1585" s="279"/>
      <c r="L1585" s="280"/>
      <c r="M1585" s="296"/>
      <c r="N1585" s="278"/>
      <c r="O1585" s="279"/>
      <c r="P1585" s="212"/>
      <c r="Q1585" s="213"/>
      <c r="R1585" s="214"/>
    </row>
    <row r="1586" spans="1:18" ht="4.7" customHeight="1" x14ac:dyDescent="0.15">
      <c r="A1586" s="297"/>
      <c r="B1586" s="298"/>
      <c r="C1586" s="298"/>
      <c r="D1586" s="299"/>
      <c r="E1586" s="297"/>
      <c r="F1586" s="299"/>
      <c r="G1586" s="304"/>
      <c r="H1586" s="293"/>
      <c r="I1586" s="283"/>
      <c r="J1586" s="286"/>
      <c r="K1586" s="287"/>
      <c r="L1586" s="293"/>
      <c r="M1586" s="283"/>
      <c r="N1586" s="286"/>
      <c r="O1586" s="287"/>
      <c r="P1586" s="212"/>
      <c r="Q1586" s="213"/>
      <c r="R1586" s="214"/>
    </row>
    <row r="1587" spans="1:18" ht="4.7" customHeight="1" x14ac:dyDescent="0.15">
      <c r="A1587" s="297"/>
      <c r="B1587" s="298"/>
      <c r="C1587" s="298"/>
      <c r="D1587" s="299"/>
      <c r="E1587" s="297"/>
      <c r="F1587" s="299"/>
      <c r="G1587" s="304"/>
      <c r="H1587" s="294"/>
      <c r="I1587" s="284"/>
      <c r="J1587" s="288"/>
      <c r="K1587" s="287"/>
      <c r="L1587" s="294"/>
      <c r="M1587" s="284"/>
      <c r="N1587" s="288"/>
      <c r="O1587" s="287"/>
      <c r="P1587" s="212"/>
      <c r="Q1587" s="213"/>
      <c r="R1587" s="214"/>
    </row>
    <row r="1588" spans="1:18" ht="4.7" customHeight="1" x14ac:dyDescent="0.15">
      <c r="A1588" s="300"/>
      <c r="B1588" s="301"/>
      <c r="C1588" s="301"/>
      <c r="D1588" s="302"/>
      <c r="E1588" s="300"/>
      <c r="F1588" s="302"/>
      <c r="G1588" s="305"/>
      <c r="H1588" s="295"/>
      <c r="I1588" s="285"/>
      <c r="J1588" s="289"/>
      <c r="K1588" s="290"/>
      <c r="L1588" s="295"/>
      <c r="M1588" s="285"/>
      <c r="N1588" s="289"/>
      <c r="O1588" s="290"/>
      <c r="P1588" s="215"/>
      <c r="Q1588" s="216"/>
      <c r="R1588" s="217"/>
    </row>
    <row r="1589" spans="1:18" ht="4.7" customHeight="1" x14ac:dyDescent="0.15">
      <c r="A1589" s="221"/>
      <c r="B1589" s="275"/>
      <c r="C1589" s="275"/>
      <c r="D1589" s="222"/>
      <c r="E1589" s="221"/>
      <c r="F1589" s="222"/>
      <c r="G1589" s="303"/>
      <c r="H1589" s="231"/>
      <c r="I1589" s="267"/>
      <c r="J1589" s="258"/>
      <c r="K1589" s="277"/>
      <c r="L1589" s="231"/>
      <c r="M1589" s="267"/>
      <c r="N1589" s="258"/>
      <c r="O1589" s="277"/>
      <c r="P1589" s="221"/>
      <c r="Q1589" s="275"/>
      <c r="R1589" s="222"/>
    </row>
    <row r="1590" spans="1:18" ht="4.7" customHeight="1" x14ac:dyDescent="0.15">
      <c r="A1590" s="212"/>
      <c r="B1590" s="213"/>
      <c r="C1590" s="213"/>
      <c r="D1590" s="214"/>
      <c r="E1590" s="212"/>
      <c r="F1590" s="214"/>
      <c r="G1590" s="304"/>
      <c r="H1590" s="280"/>
      <c r="I1590" s="296"/>
      <c r="J1590" s="278"/>
      <c r="K1590" s="279"/>
      <c r="L1590" s="280"/>
      <c r="M1590" s="296"/>
      <c r="N1590" s="278"/>
      <c r="O1590" s="279"/>
      <c r="P1590" s="212"/>
      <c r="Q1590" s="213"/>
      <c r="R1590" s="214"/>
    </row>
    <row r="1591" spans="1:18" ht="4.7" customHeight="1" x14ac:dyDescent="0.15">
      <c r="A1591" s="212"/>
      <c r="B1591" s="213"/>
      <c r="C1591" s="213"/>
      <c r="D1591" s="214"/>
      <c r="E1591" s="212"/>
      <c r="F1591" s="214"/>
      <c r="G1591" s="304"/>
      <c r="H1591" s="280"/>
      <c r="I1591" s="296"/>
      <c r="J1591" s="278"/>
      <c r="K1591" s="279"/>
      <c r="L1591" s="280"/>
      <c r="M1591" s="296"/>
      <c r="N1591" s="278"/>
      <c r="O1591" s="279"/>
      <c r="P1591" s="212"/>
      <c r="Q1591" s="213"/>
      <c r="R1591" s="214"/>
    </row>
    <row r="1592" spans="1:18" ht="4.7" customHeight="1" x14ac:dyDescent="0.15">
      <c r="A1592" s="297"/>
      <c r="B1592" s="298"/>
      <c r="C1592" s="298"/>
      <c r="D1592" s="299"/>
      <c r="E1592" s="297"/>
      <c r="F1592" s="299"/>
      <c r="G1592" s="304"/>
      <c r="H1592" s="293"/>
      <c r="I1592" s="283"/>
      <c r="J1592" s="286"/>
      <c r="K1592" s="287"/>
      <c r="L1592" s="293"/>
      <c r="M1592" s="283"/>
      <c r="N1592" s="286"/>
      <c r="O1592" s="287"/>
      <c r="P1592" s="212"/>
      <c r="Q1592" s="213"/>
      <c r="R1592" s="214"/>
    </row>
    <row r="1593" spans="1:18" ht="4.7" customHeight="1" x14ac:dyDescent="0.15">
      <c r="A1593" s="297"/>
      <c r="B1593" s="298"/>
      <c r="C1593" s="298"/>
      <c r="D1593" s="299"/>
      <c r="E1593" s="297"/>
      <c r="F1593" s="299"/>
      <c r="G1593" s="304"/>
      <c r="H1593" s="294"/>
      <c r="I1593" s="284"/>
      <c r="J1593" s="288"/>
      <c r="K1593" s="287"/>
      <c r="L1593" s="294"/>
      <c r="M1593" s="284"/>
      <c r="N1593" s="288"/>
      <c r="O1593" s="287"/>
      <c r="P1593" s="212"/>
      <c r="Q1593" s="213"/>
      <c r="R1593" s="214"/>
    </row>
    <row r="1594" spans="1:18" ht="4.7" customHeight="1" x14ac:dyDescent="0.15">
      <c r="A1594" s="300"/>
      <c r="B1594" s="301"/>
      <c r="C1594" s="301"/>
      <c r="D1594" s="302"/>
      <c r="E1594" s="300"/>
      <c r="F1594" s="302"/>
      <c r="G1594" s="305"/>
      <c r="H1594" s="295"/>
      <c r="I1594" s="285"/>
      <c r="J1594" s="289"/>
      <c r="K1594" s="290"/>
      <c r="L1594" s="295"/>
      <c r="M1594" s="285"/>
      <c r="N1594" s="289"/>
      <c r="O1594" s="290"/>
      <c r="P1594" s="215"/>
      <c r="Q1594" s="216"/>
      <c r="R1594" s="217"/>
    </row>
    <row r="1595" spans="1:18" ht="4.7" customHeight="1" x14ac:dyDescent="0.15">
      <c r="A1595" s="221"/>
      <c r="B1595" s="275"/>
      <c r="C1595" s="275"/>
      <c r="D1595" s="222"/>
      <c r="E1595" s="221"/>
      <c r="F1595" s="222"/>
      <c r="G1595" s="303"/>
      <c r="H1595" s="231"/>
      <c r="I1595" s="267"/>
      <c r="J1595" s="258"/>
      <c r="K1595" s="277"/>
      <c r="L1595" s="231"/>
      <c r="M1595" s="267"/>
      <c r="N1595" s="258"/>
      <c r="O1595" s="277"/>
      <c r="P1595" s="221"/>
      <c r="Q1595" s="275"/>
      <c r="R1595" s="222"/>
    </row>
    <row r="1596" spans="1:18" ht="4.7" customHeight="1" x14ac:dyDescent="0.15">
      <c r="A1596" s="212"/>
      <c r="B1596" s="213"/>
      <c r="C1596" s="213"/>
      <c r="D1596" s="214"/>
      <c r="E1596" s="212"/>
      <c r="F1596" s="214"/>
      <c r="G1596" s="304"/>
      <c r="H1596" s="280"/>
      <c r="I1596" s="296"/>
      <c r="J1596" s="278"/>
      <c r="K1596" s="279"/>
      <c r="L1596" s="280"/>
      <c r="M1596" s="296"/>
      <c r="N1596" s="278"/>
      <c r="O1596" s="279"/>
      <c r="P1596" s="212"/>
      <c r="Q1596" s="213"/>
      <c r="R1596" s="214"/>
    </row>
    <row r="1597" spans="1:18" ht="4.7" customHeight="1" x14ac:dyDescent="0.15">
      <c r="A1597" s="212"/>
      <c r="B1597" s="213"/>
      <c r="C1597" s="213"/>
      <c r="D1597" s="214"/>
      <c r="E1597" s="212"/>
      <c r="F1597" s="214"/>
      <c r="G1597" s="304"/>
      <c r="H1597" s="280"/>
      <c r="I1597" s="296"/>
      <c r="J1597" s="278"/>
      <c r="K1597" s="279"/>
      <c r="L1597" s="280"/>
      <c r="M1597" s="296"/>
      <c r="N1597" s="278"/>
      <c r="O1597" s="279"/>
      <c r="P1597" s="212"/>
      <c r="Q1597" s="213"/>
      <c r="R1597" s="214"/>
    </row>
    <row r="1598" spans="1:18" ht="4.7" customHeight="1" x14ac:dyDescent="0.15">
      <c r="A1598" s="297"/>
      <c r="B1598" s="298"/>
      <c r="C1598" s="298"/>
      <c r="D1598" s="299"/>
      <c r="E1598" s="297"/>
      <c r="F1598" s="299"/>
      <c r="G1598" s="304"/>
      <c r="H1598" s="293"/>
      <c r="I1598" s="283"/>
      <c r="J1598" s="286"/>
      <c r="K1598" s="287"/>
      <c r="L1598" s="293"/>
      <c r="M1598" s="283"/>
      <c r="N1598" s="286"/>
      <c r="O1598" s="287"/>
      <c r="P1598" s="212"/>
      <c r="Q1598" s="213"/>
      <c r="R1598" s="214"/>
    </row>
    <row r="1599" spans="1:18" ht="4.7" customHeight="1" x14ac:dyDescent="0.15">
      <c r="A1599" s="297"/>
      <c r="B1599" s="298"/>
      <c r="C1599" s="298"/>
      <c r="D1599" s="299"/>
      <c r="E1599" s="297"/>
      <c r="F1599" s="299"/>
      <c r="G1599" s="304"/>
      <c r="H1599" s="294"/>
      <c r="I1599" s="284"/>
      <c r="J1599" s="288"/>
      <c r="K1599" s="287"/>
      <c r="L1599" s="294"/>
      <c r="M1599" s="284"/>
      <c r="N1599" s="288"/>
      <c r="O1599" s="287"/>
      <c r="P1599" s="212"/>
      <c r="Q1599" s="213"/>
      <c r="R1599" s="214"/>
    </row>
    <row r="1600" spans="1:18" ht="4.7" customHeight="1" x14ac:dyDescent="0.15">
      <c r="A1600" s="300"/>
      <c r="B1600" s="301"/>
      <c r="C1600" s="301"/>
      <c r="D1600" s="302"/>
      <c r="E1600" s="300"/>
      <c r="F1600" s="302"/>
      <c r="G1600" s="305"/>
      <c r="H1600" s="295"/>
      <c r="I1600" s="285"/>
      <c r="J1600" s="289"/>
      <c r="K1600" s="290"/>
      <c r="L1600" s="295"/>
      <c r="M1600" s="285"/>
      <c r="N1600" s="289"/>
      <c r="O1600" s="290"/>
      <c r="P1600" s="215"/>
      <c r="Q1600" s="216"/>
      <c r="R1600" s="217"/>
    </row>
    <row r="1601" spans="1:18" ht="4.7" customHeight="1" x14ac:dyDescent="0.15">
      <c r="A1601" s="221"/>
      <c r="B1601" s="275"/>
      <c r="C1601" s="275"/>
      <c r="D1601" s="222"/>
      <c r="E1601" s="221"/>
      <c r="F1601" s="222"/>
      <c r="G1601" s="303"/>
      <c r="H1601" s="231"/>
      <c r="I1601" s="267"/>
      <c r="J1601" s="258"/>
      <c r="K1601" s="277"/>
      <c r="L1601" s="231"/>
      <c r="M1601" s="267"/>
      <c r="N1601" s="258"/>
      <c r="O1601" s="277"/>
      <c r="P1601" s="221"/>
      <c r="Q1601" s="275"/>
      <c r="R1601" s="222"/>
    </row>
    <row r="1602" spans="1:18" ht="4.7" customHeight="1" x14ac:dyDescent="0.15">
      <c r="A1602" s="212"/>
      <c r="B1602" s="213"/>
      <c r="C1602" s="213"/>
      <c r="D1602" s="214"/>
      <c r="E1602" s="212"/>
      <c r="F1602" s="214"/>
      <c r="G1602" s="304"/>
      <c r="H1602" s="280"/>
      <c r="I1602" s="296"/>
      <c r="J1602" s="278"/>
      <c r="K1602" s="279"/>
      <c r="L1602" s="280"/>
      <c r="M1602" s="296"/>
      <c r="N1602" s="278"/>
      <c r="O1602" s="279"/>
      <c r="P1602" s="212"/>
      <c r="Q1602" s="213"/>
      <c r="R1602" s="214"/>
    </row>
    <row r="1603" spans="1:18" ht="4.7" customHeight="1" x14ac:dyDescent="0.15">
      <c r="A1603" s="212"/>
      <c r="B1603" s="213"/>
      <c r="C1603" s="213"/>
      <c r="D1603" s="214"/>
      <c r="E1603" s="212"/>
      <c r="F1603" s="214"/>
      <c r="G1603" s="304"/>
      <c r="H1603" s="280"/>
      <c r="I1603" s="296"/>
      <c r="J1603" s="278"/>
      <c r="K1603" s="279"/>
      <c r="L1603" s="280"/>
      <c r="M1603" s="296"/>
      <c r="N1603" s="278"/>
      <c r="O1603" s="279"/>
      <c r="P1603" s="212"/>
      <c r="Q1603" s="213"/>
      <c r="R1603" s="214"/>
    </row>
    <row r="1604" spans="1:18" ht="4.7" customHeight="1" x14ac:dyDescent="0.15">
      <c r="A1604" s="297"/>
      <c r="B1604" s="298"/>
      <c r="C1604" s="298"/>
      <c r="D1604" s="299"/>
      <c r="E1604" s="297"/>
      <c r="F1604" s="299"/>
      <c r="G1604" s="304"/>
      <c r="H1604" s="293"/>
      <c r="I1604" s="283"/>
      <c r="J1604" s="286"/>
      <c r="K1604" s="287"/>
      <c r="L1604" s="293"/>
      <c r="M1604" s="283"/>
      <c r="N1604" s="286"/>
      <c r="O1604" s="287"/>
      <c r="P1604" s="212"/>
      <c r="Q1604" s="213"/>
      <c r="R1604" s="214"/>
    </row>
    <row r="1605" spans="1:18" ht="4.7" customHeight="1" x14ac:dyDescent="0.15">
      <c r="A1605" s="297"/>
      <c r="B1605" s="298"/>
      <c r="C1605" s="298"/>
      <c r="D1605" s="299"/>
      <c r="E1605" s="297"/>
      <c r="F1605" s="299"/>
      <c r="G1605" s="304"/>
      <c r="H1605" s="294"/>
      <c r="I1605" s="284"/>
      <c r="J1605" s="288"/>
      <c r="K1605" s="287"/>
      <c r="L1605" s="294"/>
      <c r="M1605" s="284"/>
      <c r="N1605" s="288"/>
      <c r="O1605" s="287"/>
      <c r="P1605" s="212"/>
      <c r="Q1605" s="213"/>
      <c r="R1605" s="214"/>
    </row>
    <row r="1606" spans="1:18" ht="4.7" customHeight="1" x14ac:dyDescent="0.15">
      <c r="A1606" s="300"/>
      <c r="B1606" s="301"/>
      <c r="C1606" s="301"/>
      <c r="D1606" s="302"/>
      <c r="E1606" s="300"/>
      <c r="F1606" s="302"/>
      <c r="G1606" s="305"/>
      <c r="H1606" s="295"/>
      <c r="I1606" s="285"/>
      <c r="J1606" s="289"/>
      <c r="K1606" s="290"/>
      <c r="L1606" s="295"/>
      <c r="M1606" s="285"/>
      <c r="N1606" s="289"/>
      <c r="O1606" s="290"/>
      <c r="P1606" s="215"/>
      <c r="Q1606" s="216"/>
      <c r="R1606" s="217"/>
    </row>
    <row r="1607" spans="1:18" ht="4.7" customHeight="1" x14ac:dyDescent="0.15">
      <c r="A1607" s="221"/>
      <c r="B1607" s="275"/>
      <c r="C1607" s="275"/>
      <c r="D1607" s="222"/>
      <c r="E1607" s="221"/>
      <c r="F1607" s="222"/>
      <c r="G1607" s="303"/>
      <c r="H1607" s="231"/>
      <c r="I1607" s="267"/>
      <c r="J1607" s="258"/>
      <c r="K1607" s="277"/>
      <c r="L1607" s="231"/>
      <c r="M1607" s="267"/>
      <c r="N1607" s="258"/>
      <c r="O1607" s="277"/>
      <c r="P1607" s="221"/>
      <c r="Q1607" s="275"/>
      <c r="R1607" s="222"/>
    </row>
    <row r="1608" spans="1:18" ht="4.7" customHeight="1" x14ac:dyDescent="0.15">
      <c r="A1608" s="212"/>
      <c r="B1608" s="213"/>
      <c r="C1608" s="213"/>
      <c r="D1608" s="214"/>
      <c r="E1608" s="212"/>
      <c r="F1608" s="214"/>
      <c r="G1608" s="304"/>
      <c r="H1608" s="280"/>
      <c r="I1608" s="296"/>
      <c r="J1608" s="278"/>
      <c r="K1608" s="279"/>
      <c r="L1608" s="280"/>
      <c r="M1608" s="296"/>
      <c r="N1608" s="278"/>
      <c r="O1608" s="279"/>
      <c r="P1608" s="212"/>
      <c r="Q1608" s="213"/>
      <c r="R1608" s="214"/>
    </row>
    <row r="1609" spans="1:18" ht="4.7" customHeight="1" x14ac:dyDescent="0.15">
      <c r="A1609" s="212"/>
      <c r="B1609" s="213"/>
      <c r="C1609" s="213"/>
      <c r="D1609" s="214"/>
      <c r="E1609" s="212"/>
      <c r="F1609" s="214"/>
      <c r="G1609" s="304"/>
      <c r="H1609" s="280"/>
      <c r="I1609" s="296"/>
      <c r="J1609" s="278"/>
      <c r="K1609" s="279"/>
      <c r="L1609" s="280"/>
      <c r="M1609" s="296"/>
      <c r="N1609" s="278"/>
      <c r="O1609" s="279"/>
      <c r="P1609" s="212"/>
      <c r="Q1609" s="213"/>
      <c r="R1609" s="214"/>
    </row>
    <row r="1610" spans="1:18" ht="4.7" customHeight="1" x14ac:dyDescent="0.15">
      <c r="A1610" s="297"/>
      <c r="B1610" s="298"/>
      <c r="C1610" s="298"/>
      <c r="D1610" s="299"/>
      <c r="E1610" s="297"/>
      <c r="F1610" s="299"/>
      <c r="G1610" s="304"/>
      <c r="H1610" s="293"/>
      <c r="I1610" s="283"/>
      <c r="J1610" s="286"/>
      <c r="K1610" s="287"/>
      <c r="L1610" s="293"/>
      <c r="M1610" s="283"/>
      <c r="N1610" s="286"/>
      <c r="O1610" s="287"/>
      <c r="P1610" s="212"/>
      <c r="Q1610" s="213"/>
      <c r="R1610" s="214"/>
    </row>
    <row r="1611" spans="1:18" ht="4.7" customHeight="1" x14ac:dyDescent="0.15">
      <c r="A1611" s="297"/>
      <c r="B1611" s="298"/>
      <c r="C1611" s="298"/>
      <c r="D1611" s="299"/>
      <c r="E1611" s="297"/>
      <c r="F1611" s="299"/>
      <c r="G1611" s="304"/>
      <c r="H1611" s="294"/>
      <c r="I1611" s="284"/>
      <c r="J1611" s="288"/>
      <c r="K1611" s="287"/>
      <c r="L1611" s="294"/>
      <c r="M1611" s="284"/>
      <c r="N1611" s="288"/>
      <c r="O1611" s="287"/>
      <c r="P1611" s="212"/>
      <c r="Q1611" s="213"/>
      <c r="R1611" s="214"/>
    </row>
    <row r="1612" spans="1:18" ht="4.7" customHeight="1" x14ac:dyDescent="0.15">
      <c r="A1612" s="300"/>
      <c r="B1612" s="301"/>
      <c r="C1612" s="301"/>
      <c r="D1612" s="302"/>
      <c r="E1612" s="300"/>
      <c r="F1612" s="302"/>
      <c r="G1612" s="305"/>
      <c r="H1612" s="295"/>
      <c r="I1612" s="285"/>
      <c r="J1612" s="289"/>
      <c r="K1612" s="290"/>
      <c r="L1612" s="295"/>
      <c r="M1612" s="285"/>
      <c r="N1612" s="289"/>
      <c r="O1612" s="290"/>
      <c r="P1612" s="215"/>
      <c r="Q1612" s="216"/>
      <c r="R1612" s="217"/>
    </row>
    <row r="1613" spans="1:18" ht="4.7" customHeight="1" x14ac:dyDescent="0.15">
      <c r="A1613" s="221"/>
      <c r="B1613" s="275"/>
      <c r="C1613" s="275"/>
      <c r="D1613" s="222"/>
      <c r="E1613" s="221"/>
      <c r="F1613" s="222"/>
      <c r="G1613" s="303"/>
      <c r="H1613" s="231"/>
      <c r="I1613" s="267"/>
      <c r="J1613" s="258"/>
      <c r="K1613" s="277"/>
      <c r="L1613" s="231"/>
      <c r="M1613" s="267"/>
      <c r="N1613" s="258"/>
      <c r="O1613" s="277"/>
      <c r="P1613" s="221"/>
      <c r="Q1613" s="275"/>
      <c r="R1613" s="222"/>
    </row>
    <row r="1614" spans="1:18" ht="4.7" customHeight="1" x14ac:dyDescent="0.15">
      <c r="A1614" s="212"/>
      <c r="B1614" s="213"/>
      <c r="C1614" s="213"/>
      <c r="D1614" s="214"/>
      <c r="E1614" s="212"/>
      <c r="F1614" s="214"/>
      <c r="G1614" s="304"/>
      <c r="H1614" s="280"/>
      <c r="I1614" s="296"/>
      <c r="J1614" s="278"/>
      <c r="K1614" s="279"/>
      <c r="L1614" s="280"/>
      <c r="M1614" s="296"/>
      <c r="N1614" s="278"/>
      <c r="O1614" s="279"/>
      <c r="P1614" s="212"/>
      <c r="Q1614" s="213"/>
      <c r="R1614" s="214"/>
    </row>
    <row r="1615" spans="1:18" ht="4.7" customHeight="1" x14ac:dyDescent="0.15">
      <c r="A1615" s="212"/>
      <c r="B1615" s="213"/>
      <c r="C1615" s="213"/>
      <c r="D1615" s="214"/>
      <c r="E1615" s="212"/>
      <c r="F1615" s="214"/>
      <c r="G1615" s="304"/>
      <c r="H1615" s="280"/>
      <c r="I1615" s="296"/>
      <c r="J1615" s="278"/>
      <c r="K1615" s="279"/>
      <c r="L1615" s="280"/>
      <c r="M1615" s="296"/>
      <c r="N1615" s="278"/>
      <c r="O1615" s="279"/>
      <c r="P1615" s="212"/>
      <c r="Q1615" s="213"/>
      <c r="R1615" s="214"/>
    </row>
    <row r="1616" spans="1:18" ht="4.7" customHeight="1" x14ac:dyDescent="0.15">
      <c r="A1616" s="297"/>
      <c r="B1616" s="298"/>
      <c r="C1616" s="298"/>
      <c r="D1616" s="299"/>
      <c r="E1616" s="297"/>
      <c r="F1616" s="299"/>
      <c r="G1616" s="304"/>
      <c r="H1616" s="293"/>
      <c r="I1616" s="283"/>
      <c r="J1616" s="286"/>
      <c r="K1616" s="287"/>
      <c r="L1616" s="293"/>
      <c r="M1616" s="283"/>
      <c r="N1616" s="286"/>
      <c r="O1616" s="287"/>
      <c r="P1616" s="212"/>
      <c r="Q1616" s="213"/>
      <c r="R1616" s="214"/>
    </row>
    <row r="1617" spans="1:18" ht="4.7" customHeight="1" x14ac:dyDescent="0.15">
      <c r="A1617" s="297"/>
      <c r="B1617" s="298"/>
      <c r="C1617" s="298"/>
      <c r="D1617" s="299"/>
      <c r="E1617" s="297"/>
      <c r="F1617" s="299"/>
      <c r="G1617" s="304"/>
      <c r="H1617" s="294"/>
      <c r="I1617" s="284"/>
      <c r="J1617" s="288"/>
      <c r="K1617" s="287"/>
      <c r="L1617" s="294"/>
      <c r="M1617" s="284"/>
      <c r="N1617" s="288"/>
      <c r="O1617" s="287"/>
      <c r="P1617" s="212"/>
      <c r="Q1617" s="213"/>
      <c r="R1617" s="214"/>
    </row>
    <row r="1618" spans="1:18" ht="4.7" customHeight="1" x14ac:dyDescent="0.15">
      <c r="A1618" s="300"/>
      <c r="B1618" s="301"/>
      <c r="C1618" s="301"/>
      <c r="D1618" s="302"/>
      <c r="E1618" s="300"/>
      <c r="F1618" s="302"/>
      <c r="G1618" s="305"/>
      <c r="H1618" s="295"/>
      <c r="I1618" s="285"/>
      <c r="J1618" s="289"/>
      <c r="K1618" s="290"/>
      <c r="L1618" s="295"/>
      <c r="M1618" s="285"/>
      <c r="N1618" s="289"/>
      <c r="O1618" s="290"/>
      <c r="P1618" s="215"/>
      <c r="Q1618" s="216"/>
      <c r="R1618" s="217"/>
    </row>
    <row r="1619" spans="1:18" ht="4.7" customHeight="1" x14ac:dyDescent="0.15">
      <c r="A1619" s="221"/>
      <c r="B1619" s="275"/>
      <c r="C1619" s="275"/>
      <c r="D1619" s="222"/>
      <c r="E1619" s="221"/>
      <c r="F1619" s="222"/>
      <c r="G1619" s="303" t="s">
        <v>143</v>
      </c>
      <c r="H1619" s="231"/>
      <c r="I1619" s="267"/>
      <c r="J1619" s="258"/>
      <c r="K1619" s="277"/>
      <c r="L1619" s="231"/>
      <c r="M1619" s="267"/>
      <c r="N1619" s="258"/>
      <c r="O1619" s="277"/>
      <c r="P1619" s="221"/>
      <c r="Q1619" s="275"/>
      <c r="R1619" s="222"/>
    </row>
    <row r="1620" spans="1:18" ht="4.7" customHeight="1" x14ac:dyDescent="0.15">
      <c r="A1620" s="212"/>
      <c r="B1620" s="213"/>
      <c r="C1620" s="213"/>
      <c r="D1620" s="214"/>
      <c r="E1620" s="212"/>
      <c r="F1620" s="214"/>
      <c r="G1620" s="304"/>
      <c r="H1620" s="280"/>
      <c r="I1620" s="296"/>
      <c r="J1620" s="278"/>
      <c r="K1620" s="279"/>
      <c r="L1620" s="280"/>
      <c r="M1620" s="296"/>
      <c r="N1620" s="278"/>
      <c r="O1620" s="279"/>
      <c r="P1620" s="212"/>
      <c r="Q1620" s="213"/>
      <c r="R1620" s="214"/>
    </row>
    <row r="1621" spans="1:18" ht="4.7" customHeight="1" x14ac:dyDescent="0.15">
      <c r="A1621" s="212"/>
      <c r="B1621" s="213"/>
      <c r="C1621" s="213"/>
      <c r="D1621" s="214"/>
      <c r="E1621" s="212"/>
      <c r="F1621" s="214"/>
      <c r="G1621" s="304"/>
      <c r="H1621" s="280"/>
      <c r="I1621" s="296"/>
      <c r="J1621" s="278"/>
      <c r="K1621" s="279"/>
      <c r="L1621" s="280"/>
      <c r="M1621" s="296"/>
      <c r="N1621" s="278"/>
      <c r="O1621" s="279"/>
      <c r="P1621" s="212"/>
      <c r="Q1621" s="213"/>
      <c r="R1621" s="214"/>
    </row>
    <row r="1622" spans="1:18" ht="4.7" customHeight="1" x14ac:dyDescent="0.15">
      <c r="A1622" s="297" t="s">
        <v>195</v>
      </c>
      <c r="B1622" s="298"/>
      <c r="C1622" s="298"/>
      <c r="D1622" s="299"/>
      <c r="E1622" s="297"/>
      <c r="F1622" s="299"/>
      <c r="G1622" s="304"/>
      <c r="H1622" s="293">
        <v>10</v>
      </c>
      <c r="I1622" s="283" t="s">
        <v>196</v>
      </c>
      <c r="J1622" s="286"/>
      <c r="K1622" s="287"/>
      <c r="L1622" s="293"/>
      <c r="M1622" s="283"/>
      <c r="N1622" s="286"/>
      <c r="O1622" s="287"/>
      <c r="P1622" s="212"/>
      <c r="Q1622" s="213"/>
      <c r="R1622" s="214"/>
    </row>
    <row r="1623" spans="1:18" ht="4.7" customHeight="1" x14ac:dyDescent="0.15">
      <c r="A1623" s="297"/>
      <c r="B1623" s="298"/>
      <c r="C1623" s="298"/>
      <c r="D1623" s="299"/>
      <c r="E1623" s="297"/>
      <c r="F1623" s="299"/>
      <c r="G1623" s="304"/>
      <c r="H1623" s="294"/>
      <c r="I1623" s="284"/>
      <c r="J1623" s="288"/>
      <c r="K1623" s="287"/>
      <c r="L1623" s="294"/>
      <c r="M1623" s="284"/>
      <c r="N1623" s="288"/>
      <c r="O1623" s="287"/>
      <c r="P1623" s="212"/>
      <c r="Q1623" s="213"/>
      <c r="R1623" s="214"/>
    </row>
    <row r="1624" spans="1:18" ht="4.7" customHeight="1" x14ac:dyDescent="0.15">
      <c r="A1624" s="300"/>
      <c r="B1624" s="301"/>
      <c r="C1624" s="301"/>
      <c r="D1624" s="302"/>
      <c r="E1624" s="300"/>
      <c r="F1624" s="302"/>
      <c r="G1624" s="305"/>
      <c r="H1624" s="295"/>
      <c r="I1624" s="285"/>
      <c r="J1624" s="289"/>
      <c r="K1624" s="290"/>
      <c r="L1624" s="295"/>
      <c r="M1624" s="285"/>
      <c r="N1624" s="289"/>
      <c r="O1624" s="290"/>
      <c r="P1624" s="215"/>
      <c r="Q1624" s="216"/>
      <c r="R1624" s="217"/>
    </row>
    <row r="1625" spans="1:18" ht="4.7" customHeight="1" x14ac:dyDescent="0.15">
      <c r="A1625" s="221"/>
      <c r="B1625" s="275"/>
      <c r="C1625" s="275"/>
      <c r="D1625" s="222"/>
      <c r="E1625" s="221"/>
      <c r="F1625" s="222"/>
      <c r="G1625" s="303" t="s">
        <v>143</v>
      </c>
      <c r="H1625" s="231"/>
      <c r="I1625" s="267"/>
      <c r="J1625" s="258"/>
      <c r="K1625" s="277"/>
      <c r="L1625" s="231"/>
      <c r="M1625" s="267"/>
      <c r="N1625" s="258"/>
      <c r="O1625" s="277"/>
      <c r="P1625" s="221"/>
      <c r="Q1625" s="275"/>
      <c r="R1625" s="222"/>
    </row>
    <row r="1626" spans="1:18" ht="4.7" customHeight="1" x14ac:dyDescent="0.15">
      <c r="A1626" s="212"/>
      <c r="B1626" s="213"/>
      <c r="C1626" s="213"/>
      <c r="D1626" s="214"/>
      <c r="E1626" s="212"/>
      <c r="F1626" s="214"/>
      <c r="G1626" s="304"/>
      <c r="H1626" s="280"/>
      <c r="I1626" s="296"/>
      <c r="J1626" s="278"/>
      <c r="K1626" s="279"/>
      <c r="L1626" s="280"/>
      <c r="M1626" s="296"/>
      <c r="N1626" s="278"/>
      <c r="O1626" s="279"/>
      <c r="P1626" s="212"/>
      <c r="Q1626" s="213"/>
      <c r="R1626" s="214"/>
    </row>
    <row r="1627" spans="1:18" ht="4.7" customHeight="1" x14ac:dyDescent="0.15">
      <c r="A1627" s="212"/>
      <c r="B1627" s="213"/>
      <c r="C1627" s="213"/>
      <c r="D1627" s="214"/>
      <c r="E1627" s="212"/>
      <c r="F1627" s="214"/>
      <c r="G1627" s="304"/>
      <c r="H1627" s="280"/>
      <c r="I1627" s="296"/>
      <c r="J1627" s="278"/>
      <c r="K1627" s="279"/>
      <c r="L1627" s="280"/>
      <c r="M1627" s="296"/>
      <c r="N1627" s="278"/>
      <c r="O1627" s="279"/>
      <c r="P1627" s="212"/>
      <c r="Q1627" s="213"/>
      <c r="R1627" s="214"/>
    </row>
    <row r="1628" spans="1:18" ht="4.7" customHeight="1" x14ac:dyDescent="0.15">
      <c r="A1628" s="297" t="s">
        <v>197</v>
      </c>
      <c r="B1628" s="298"/>
      <c r="C1628" s="298"/>
      <c r="D1628" s="299"/>
      <c r="E1628" s="297"/>
      <c r="F1628" s="299"/>
      <c r="G1628" s="304"/>
      <c r="H1628" s="293">
        <v>1</v>
      </c>
      <c r="I1628" s="283" t="s">
        <v>196</v>
      </c>
      <c r="J1628" s="286"/>
      <c r="K1628" s="287"/>
      <c r="L1628" s="293"/>
      <c r="M1628" s="283"/>
      <c r="N1628" s="286"/>
      <c r="O1628" s="287"/>
      <c r="P1628" s="212"/>
      <c r="Q1628" s="213"/>
      <c r="R1628" s="214"/>
    </row>
    <row r="1629" spans="1:18" ht="4.7" customHeight="1" x14ac:dyDescent="0.15">
      <c r="A1629" s="297"/>
      <c r="B1629" s="298"/>
      <c r="C1629" s="298"/>
      <c r="D1629" s="299"/>
      <c r="E1629" s="297"/>
      <c r="F1629" s="299"/>
      <c r="G1629" s="304"/>
      <c r="H1629" s="294"/>
      <c r="I1629" s="284"/>
      <c r="J1629" s="288"/>
      <c r="K1629" s="287"/>
      <c r="L1629" s="294"/>
      <c r="M1629" s="284"/>
      <c r="N1629" s="288"/>
      <c r="O1629" s="287"/>
      <c r="P1629" s="212"/>
      <c r="Q1629" s="213"/>
      <c r="R1629" s="214"/>
    </row>
    <row r="1630" spans="1:18" ht="4.7" customHeight="1" x14ac:dyDescent="0.15">
      <c r="A1630" s="300"/>
      <c r="B1630" s="301"/>
      <c r="C1630" s="301"/>
      <c r="D1630" s="302"/>
      <c r="E1630" s="300"/>
      <c r="F1630" s="302"/>
      <c r="G1630" s="305"/>
      <c r="H1630" s="295"/>
      <c r="I1630" s="285"/>
      <c r="J1630" s="289"/>
      <c r="K1630" s="290"/>
      <c r="L1630" s="295"/>
      <c r="M1630" s="285"/>
      <c r="N1630" s="289"/>
      <c r="O1630" s="290"/>
      <c r="P1630" s="215"/>
      <c r="Q1630" s="216"/>
      <c r="R1630" s="217"/>
    </row>
    <row r="1633" spans="1:18" ht="31.5" customHeight="1" x14ac:dyDescent="0.15">
      <c r="P1633" s="94" t="s">
        <v>102</v>
      </c>
      <c r="Q1633" s="74"/>
      <c r="R1633" s="74"/>
    </row>
    <row r="1634" spans="1:18" s="29" customFormat="1" ht="8.1" customHeight="1" x14ac:dyDescent="0.15">
      <c r="A1634" s="26"/>
      <c r="B1634" s="27"/>
      <c r="C1634" s="27"/>
      <c r="D1634" s="27"/>
      <c r="E1634" s="27"/>
      <c r="F1634" s="27"/>
      <c r="G1634" s="27"/>
      <c r="H1634" s="27"/>
      <c r="I1634" s="27"/>
      <c r="J1634" s="27"/>
      <c r="K1634" s="27"/>
      <c r="L1634" s="27"/>
      <c r="M1634" s="27"/>
      <c r="N1634" s="27"/>
      <c r="O1634" s="27"/>
      <c r="P1634" s="27"/>
      <c r="Q1634" s="27"/>
      <c r="R1634" s="28"/>
    </row>
    <row r="1635" spans="1:18" s="29" customFormat="1" ht="14.1" customHeight="1" x14ac:dyDescent="0.15">
      <c r="A1635" s="33"/>
      <c r="D1635" s="306" t="s">
        <v>64</v>
      </c>
      <c r="E1635" s="199"/>
      <c r="F1635" s="199"/>
      <c r="G1635" s="61"/>
      <c r="H1635" s="29" t="s">
        <v>160</v>
      </c>
      <c r="I1635" s="38"/>
      <c r="J1635" s="38"/>
      <c r="K1635" s="29" t="s">
        <v>181</v>
      </c>
      <c r="R1635" s="31"/>
    </row>
    <row r="1636" spans="1:18" s="29" customFormat="1" ht="14.1" customHeight="1" x14ac:dyDescent="0.15">
      <c r="A1636" s="64" t="s">
        <v>11</v>
      </c>
      <c r="B1636" s="37" t="s">
        <v>241</v>
      </c>
      <c r="C1636" s="65" t="s">
        <v>12</v>
      </c>
      <c r="D1636" s="199"/>
      <c r="E1636" s="199"/>
      <c r="F1636" s="199"/>
      <c r="G1636" s="61"/>
      <c r="O1636" s="63">
        <v>10</v>
      </c>
      <c r="P1636" s="32" t="s">
        <v>143</v>
      </c>
      <c r="Q1636" s="32" t="s">
        <v>2</v>
      </c>
      <c r="R1636" s="31"/>
    </row>
    <row r="1637" spans="1:18" s="29" customFormat="1" ht="14.1" customHeight="1" x14ac:dyDescent="0.25">
      <c r="A1637" s="33"/>
      <c r="D1637" s="199"/>
      <c r="E1637" s="199"/>
      <c r="F1637" s="199"/>
      <c r="G1637" s="62"/>
      <c r="H1637" s="29" t="s">
        <v>79</v>
      </c>
      <c r="I1637" s="38"/>
      <c r="J1637" s="38"/>
      <c r="K1637" s="29" t="s">
        <v>79</v>
      </c>
      <c r="O1637" s="174" t="s">
        <v>39</v>
      </c>
      <c r="P1637" s="174"/>
      <c r="Q1637" s="174"/>
      <c r="R1637" s="31"/>
    </row>
    <row r="1638" spans="1:18" s="29" customFormat="1" ht="8.1" customHeight="1" x14ac:dyDescent="0.15">
      <c r="A1638" s="34"/>
      <c r="B1638" s="35"/>
      <c r="C1638" s="35"/>
      <c r="D1638" s="35"/>
      <c r="E1638" s="35"/>
      <c r="F1638" s="35"/>
      <c r="G1638" s="35"/>
      <c r="H1638" s="35"/>
      <c r="I1638" s="35"/>
      <c r="J1638" s="35"/>
      <c r="K1638" s="35"/>
      <c r="L1638" s="35"/>
      <c r="M1638" s="35"/>
      <c r="N1638" s="35"/>
      <c r="O1638" s="35"/>
      <c r="P1638" s="35"/>
      <c r="Q1638" s="35"/>
      <c r="R1638" s="36"/>
    </row>
    <row r="1639" spans="1:18" ht="14.1" customHeight="1" x14ac:dyDescent="0.15">
      <c r="A1639" s="125" t="s">
        <v>22</v>
      </c>
      <c r="B1639" s="121"/>
      <c r="C1639" s="121"/>
      <c r="D1639" s="122"/>
      <c r="E1639" s="276" t="s">
        <v>63</v>
      </c>
      <c r="F1639" s="122"/>
      <c r="G1639" s="206" t="s">
        <v>73</v>
      </c>
      <c r="H1639" s="125" t="s">
        <v>66</v>
      </c>
      <c r="I1639" s="121"/>
      <c r="J1639" s="121"/>
      <c r="K1639" s="122"/>
      <c r="L1639" s="125" t="s">
        <v>67</v>
      </c>
      <c r="M1639" s="121"/>
      <c r="N1639" s="121"/>
      <c r="O1639" s="122"/>
      <c r="P1639" s="125" t="s">
        <v>29</v>
      </c>
      <c r="Q1639" s="121"/>
      <c r="R1639" s="310"/>
    </row>
    <row r="1640" spans="1:18" ht="14.1" customHeight="1" x14ac:dyDescent="0.15">
      <c r="A1640" s="202"/>
      <c r="B1640" s="176"/>
      <c r="C1640" s="176"/>
      <c r="D1640" s="190"/>
      <c r="E1640" s="202"/>
      <c r="F1640" s="190"/>
      <c r="G1640" s="207"/>
      <c r="H1640" s="307"/>
      <c r="I1640" s="308"/>
      <c r="J1640" s="308"/>
      <c r="K1640" s="309"/>
      <c r="L1640" s="307"/>
      <c r="M1640" s="308"/>
      <c r="N1640" s="308"/>
      <c r="O1640" s="309"/>
      <c r="P1640" s="202"/>
      <c r="Q1640" s="176"/>
      <c r="R1640" s="311"/>
    </row>
    <row r="1641" spans="1:18" ht="14.1" customHeight="1" x14ac:dyDescent="0.15">
      <c r="A1641" s="202"/>
      <c r="B1641" s="176"/>
      <c r="C1641" s="176"/>
      <c r="D1641" s="190"/>
      <c r="E1641" s="202"/>
      <c r="F1641" s="190"/>
      <c r="G1641" s="207"/>
      <c r="H1641" s="206" t="s">
        <v>65</v>
      </c>
      <c r="I1641" s="206" t="s">
        <v>24</v>
      </c>
      <c r="J1641" s="206" t="s">
        <v>68</v>
      </c>
      <c r="K1641" s="282"/>
      <c r="L1641" s="206" t="s">
        <v>65</v>
      </c>
      <c r="M1641" s="206" t="s">
        <v>24</v>
      </c>
      <c r="N1641" s="206" t="s">
        <v>68</v>
      </c>
      <c r="O1641" s="282"/>
      <c r="P1641" s="202"/>
      <c r="Q1641" s="176"/>
      <c r="R1641" s="311"/>
    </row>
    <row r="1642" spans="1:18" ht="14.1" customHeight="1" x14ac:dyDescent="0.15">
      <c r="A1642" s="202"/>
      <c r="B1642" s="176"/>
      <c r="C1642" s="176"/>
      <c r="D1642" s="190"/>
      <c r="E1642" s="202"/>
      <c r="F1642" s="190"/>
      <c r="G1642" s="207"/>
      <c r="H1642" s="281"/>
      <c r="I1642" s="281"/>
      <c r="J1642" s="281"/>
      <c r="K1642" s="281"/>
      <c r="L1642" s="281"/>
      <c r="M1642" s="281"/>
      <c r="N1642" s="281"/>
      <c r="O1642" s="281"/>
      <c r="P1642" s="312"/>
      <c r="Q1642" s="313"/>
      <c r="R1642" s="311"/>
    </row>
    <row r="1643" spans="1:18" ht="4.7" customHeight="1" x14ac:dyDescent="0.15">
      <c r="A1643" s="221"/>
      <c r="B1643" s="275"/>
      <c r="C1643" s="275"/>
      <c r="D1643" s="222"/>
      <c r="E1643" s="221"/>
      <c r="F1643" s="222"/>
      <c r="G1643" s="303" t="s">
        <v>212</v>
      </c>
      <c r="H1643" s="231"/>
      <c r="I1643" s="267"/>
      <c r="J1643" s="258"/>
      <c r="K1643" s="277"/>
      <c r="L1643" s="231"/>
      <c r="M1643" s="267"/>
      <c r="N1643" s="258"/>
      <c r="O1643" s="277"/>
      <c r="P1643" s="221"/>
      <c r="Q1643" s="275"/>
      <c r="R1643" s="222"/>
    </row>
    <row r="1644" spans="1:18" ht="4.7" customHeight="1" x14ac:dyDescent="0.15">
      <c r="A1644" s="212"/>
      <c r="B1644" s="213"/>
      <c r="C1644" s="213"/>
      <c r="D1644" s="214"/>
      <c r="E1644" s="212"/>
      <c r="F1644" s="214"/>
      <c r="G1644" s="304"/>
      <c r="H1644" s="280"/>
      <c r="I1644" s="296"/>
      <c r="J1644" s="278"/>
      <c r="K1644" s="279"/>
      <c r="L1644" s="280"/>
      <c r="M1644" s="296"/>
      <c r="N1644" s="278"/>
      <c r="O1644" s="279"/>
      <c r="P1644" s="212"/>
      <c r="Q1644" s="213"/>
      <c r="R1644" s="214"/>
    </row>
    <row r="1645" spans="1:18" ht="4.7" customHeight="1" x14ac:dyDescent="0.15">
      <c r="A1645" s="212"/>
      <c r="B1645" s="213"/>
      <c r="C1645" s="213"/>
      <c r="D1645" s="214"/>
      <c r="E1645" s="212"/>
      <c r="F1645" s="214"/>
      <c r="G1645" s="304"/>
      <c r="H1645" s="280"/>
      <c r="I1645" s="296"/>
      <c r="J1645" s="278"/>
      <c r="K1645" s="279"/>
      <c r="L1645" s="280"/>
      <c r="M1645" s="296"/>
      <c r="N1645" s="278"/>
      <c r="O1645" s="279"/>
      <c r="P1645" s="212"/>
      <c r="Q1645" s="213"/>
      <c r="R1645" s="214"/>
    </row>
    <row r="1646" spans="1:18" ht="4.7" customHeight="1" x14ac:dyDescent="0.15">
      <c r="A1646" s="297" t="s">
        <v>236</v>
      </c>
      <c r="B1646" s="298"/>
      <c r="C1646" s="298"/>
      <c r="D1646" s="299"/>
      <c r="E1646" s="297"/>
      <c r="F1646" s="299"/>
      <c r="G1646" s="304"/>
      <c r="H1646" s="293"/>
      <c r="I1646" s="283"/>
      <c r="J1646" s="286"/>
      <c r="K1646" s="287"/>
      <c r="L1646" s="293"/>
      <c r="M1646" s="283"/>
      <c r="N1646" s="286"/>
      <c r="O1646" s="287"/>
      <c r="P1646" s="212"/>
      <c r="Q1646" s="213"/>
      <c r="R1646" s="214"/>
    </row>
    <row r="1647" spans="1:18" ht="4.7" customHeight="1" x14ac:dyDescent="0.15">
      <c r="A1647" s="297"/>
      <c r="B1647" s="298"/>
      <c r="C1647" s="298"/>
      <c r="D1647" s="299"/>
      <c r="E1647" s="297"/>
      <c r="F1647" s="299"/>
      <c r="G1647" s="304"/>
      <c r="H1647" s="294"/>
      <c r="I1647" s="291"/>
      <c r="J1647" s="288"/>
      <c r="K1647" s="287"/>
      <c r="L1647" s="294"/>
      <c r="M1647" s="284"/>
      <c r="N1647" s="288"/>
      <c r="O1647" s="287"/>
      <c r="P1647" s="212"/>
      <c r="Q1647" s="213"/>
      <c r="R1647" s="214"/>
    </row>
    <row r="1648" spans="1:18" ht="4.7" customHeight="1" x14ac:dyDescent="0.15">
      <c r="A1648" s="300"/>
      <c r="B1648" s="301"/>
      <c r="C1648" s="301"/>
      <c r="D1648" s="302"/>
      <c r="E1648" s="300"/>
      <c r="F1648" s="302"/>
      <c r="G1648" s="305"/>
      <c r="H1648" s="295"/>
      <c r="I1648" s="292"/>
      <c r="J1648" s="289"/>
      <c r="K1648" s="290"/>
      <c r="L1648" s="295"/>
      <c r="M1648" s="285"/>
      <c r="N1648" s="289"/>
      <c r="O1648" s="290"/>
      <c r="P1648" s="215"/>
      <c r="Q1648" s="216"/>
      <c r="R1648" s="217"/>
    </row>
    <row r="1649" spans="1:18" ht="4.7" customHeight="1" x14ac:dyDescent="0.15">
      <c r="A1649" s="221"/>
      <c r="B1649" s="275"/>
      <c r="C1649" s="275"/>
      <c r="D1649" s="222"/>
      <c r="E1649" s="221"/>
      <c r="F1649" s="222"/>
      <c r="G1649" s="303" t="s">
        <v>212</v>
      </c>
      <c r="H1649" s="231"/>
      <c r="I1649" s="267"/>
      <c r="J1649" s="258"/>
      <c r="K1649" s="277"/>
      <c r="L1649" s="231"/>
      <c r="M1649" s="267"/>
      <c r="N1649" s="258"/>
      <c r="O1649" s="277"/>
      <c r="P1649" s="221"/>
      <c r="Q1649" s="275"/>
      <c r="R1649" s="222"/>
    </row>
    <row r="1650" spans="1:18" ht="4.7" customHeight="1" x14ac:dyDescent="0.15">
      <c r="A1650" s="212"/>
      <c r="B1650" s="213"/>
      <c r="C1650" s="213"/>
      <c r="D1650" s="214"/>
      <c r="E1650" s="212"/>
      <c r="F1650" s="214"/>
      <c r="G1650" s="304"/>
      <c r="H1650" s="280"/>
      <c r="I1650" s="296"/>
      <c r="J1650" s="278"/>
      <c r="K1650" s="279"/>
      <c r="L1650" s="280"/>
      <c r="M1650" s="296"/>
      <c r="N1650" s="278"/>
      <c r="O1650" s="279"/>
      <c r="P1650" s="212"/>
      <c r="Q1650" s="213"/>
      <c r="R1650" s="214"/>
    </row>
    <row r="1651" spans="1:18" ht="4.7" customHeight="1" x14ac:dyDescent="0.15">
      <c r="A1651" s="212"/>
      <c r="B1651" s="213"/>
      <c r="C1651" s="213"/>
      <c r="D1651" s="214"/>
      <c r="E1651" s="212"/>
      <c r="F1651" s="214"/>
      <c r="G1651" s="304"/>
      <c r="H1651" s="280"/>
      <c r="I1651" s="296"/>
      <c r="J1651" s="278"/>
      <c r="K1651" s="279"/>
      <c r="L1651" s="280"/>
      <c r="M1651" s="296"/>
      <c r="N1651" s="278"/>
      <c r="O1651" s="279"/>
      <c r="P1651" s="212"/>
      <c r="Q1651" s="213"/>
      <c r="R1651" s="214"/>
    </row>
    <row r="1652" spans="1:18" ht="4.7" customHeight="1" x14ac:dyDescent="0.15">
      <c r="A1652" s="297" t="s">
        <v>213</v>
      </c>
      <c r="B1652" s="298"/>
      <c r="C1652" s="298"/>
      <c r="D1652" s="299"/>
      <c r="E1652" s="297"/>
      <c r="F1652" s="299"/>
      <c r="G1652" s="304"/>
      <c r="H1652" s="293"/>
      <c r="I1652" s="283"/>
      <c r="J1652" s="286"/>
      <c r="K1652" s="287"/>
      <c r="L1652" s="293"/>
      <c r="M1652" s="283"/>
      <c r="N1652" s="286"/>
      <c r="O1652" s="287"/>
      <c r="P1652" s="212"/>
      <c r="Q1652" s="213"/>
      <c r="R1652" s="214"/>
    </row>
    <row r="1653" spans="1:18" ht="4.7" customHeight="1" x14ac:dyDescent="0.15">
      <c r="A1653" s="297"/>
      <c r="B1653" s="298"/>
      <c r="C1653" s="298"/>
      <c r="D1653" s="299"/>
      <c r="E1653" s="297"/>
      <c r="F1653" s="299"/>
      <c r="G1653" s="304"/>
      <c r="H1653" s="294"/>
      <c r="I1653" s="284"/>
      <c r="J1653" s="288"/>
      <c r="K1653" s="287"/>
      <c r="L1653" s="294"/>
      <c r="M1653" s="284"/>
      <c r="N1653" s="288"/>
      <c r="O1653" s="287"/>
      <c r="P1653" s="212"/>
      <c r="Q1653" s="213"/>
      <c r="R1653" s="214"/>
    </row>
    <row r="1654" spans="1:18" ht="4.7" customHeight="1" x14ac:dyDescent="0.15">
      <c r="A1654" s="300"/>
      <c r="B1654" s="301"/>
      <c r="C1654" s="301"/>
      <c r="D1654" s="302"/>
      <c r="E1654" s="300"/>
      <c r="F1654" s="302"/>
      <c r="G1654" s="305"/>
      <c r="H1654" s="295"/>
      <c r="I1654" s="285"/>
      <c r="J1654" s="289"/>
      <c r="K1654" s="290"/>
      <c r="L1654" s="295"/>
      <c r="M1654" s="285"/>
      <c r="N1654" s="289"/>
      <c r="O1654" s="290"/>
      <c r="P1654" s="215"/>
      <c r="Q1654" s="216"/>
      <c r="R1654" s="217"/>
    </row>
    <row r="1655" spans="1:18" ht="4.7" customHeight="1" x14ac:dyDescent="0.15">
      <c r="A1655" s="221"/>
      <c r="B1655" s="275"/>
      <c r="C1655" s="275"/>
      <c r="D1655" s="222"/>
      <c r="E1655" s="221"/>
      <c r="F1655" s="222"/>
      <c r="G1655" s="303"/>
      <c r="H1655" s="231"/>
      <c r="I1655" s="267"/>
      <c r="J1655" s="258"/>
      <c r="K1655" s="277"/>
      <c r="L1655" s="231"/>
      <c r="M1655" s="267"/>
      <c r="N1655" s="258"/>
      <c r="O1655" s="277"/>
      <c r="P1655" s="221"/>
      <c r="Q1655" s="275"/>
      <c r="R1655" s="222"/>
    </row>
    <row r="1656" spans="1:18" ht="4.7" customHeight="1" x14ac:dyDescent="0.15">
      <c r="A1656" s="212"/>
      <c r="B1656" s="213"/>
      <c r="C1656" s="213"/>
      <c r="D1656" s="214"/>
      <c r="E1656" s="212"/>
      <c r="F1656" s="214"/>
      <c r="G1656" s="304"/>
      <c r="H1656" s="280"/>
      <c r="I1656" s="296"/>
      <c r="J1656" s="278"/>
      <c r="K1656" s="279"/>
      <c r="L1656" s="280"/>
      <c r="M1656" s="296"/>
      <c r="N1656" s="278"/>
      <c r="O1656" s="279"/>
      <c r="P1656" s="212"/>
      <c r="Q1656" s="213"/>
      <c r="R1656" s="214"/>
    </row>
    <row r="1657" spans="1:18" ht="4.7" customHeight="1" x14ac:dyDescent="0.15">
      <c r="A1657" s="212"/>
      <c r="B1657" s="213"/>
      <c r="C1657" s="213"/>
      <c r="D1657" s="214"/>
      <c r="E1657" s="212"/>
      <c r="F1657" s="214"/>
      <c r="G1657" s="304"/>
      <c r="H1657" s="280"/>
      <c r="I1657" s="296"/>
      <c r="J1657" s="278"/>
      <c r="K1657" s="279"/>
      <c r="L1657" s="280"/>
      <c r="M1657" s="296"/>
      <c r="N1657" s="278"/>
      <c r="O1657" s="279"/>
      <c r="P1657" s="212"/>
      <c r="Q1657" s="213"/>
      <c r="R1657" s="214"/>
    </row>
    <row r="1658" spans="1:18" ht="4.7" customHeight="1" x14ac:dyDescent="0.15">
      <c r="A1658" s="297"/>
      <c r="B1658" s="298"/>
      <c r="C1658" s="298"/>
      <c r="D1658" s="299"/>
      <c r="E1658" s="297"/>
      <c r="F1658" s="299"/>
      <c r="G1658" s="304"/>
      <c r="H1658" s="293"/>
      <c r="I1658" s="283"/>
      <c r="J1658" s="286"/>
      <c r="K1658" s="287"/>
      <c r="L1658" s="293"/>
      <c r="M1658" s="283"/>
      <c r="N1658" s="286"/>
      <c r="O1658" s="287"/>
      <c r="P1658" s="212"/>
      <c r="Q1658" s="213"/>
      <c r="R1658" s="214"/>
    </row>
    <row r="1659" spans="1:18" ht="4.7" customHeight="1" x14ac:dyDescent="0.15">
      <c r="A1659" s="297"/>
      <c r="B1659" s="298"/>
      <c r="C1659" s="298"/>
      <c r="D1659" s="299"/>
      <c r="E1659" s="297"/>
      <c r="F1659" s="299"/>
      <c r="G1659" s="304"/>
      <c r="H1659" s="294"/>
      <c r="I1659" s="284"/>
      <c r="J1659" s="288"/>
      <c r="K1659" s="287"/>
      <c r="L1659" s="294"/>
      <c r="M1659" s="284"/>
      <c r="N1659" s="288"/>
      <c r="O1659" s="287"/>
      <c r="P1659" s="212"/>
      <c r="Q1659" s="213"/>
      <c r="R1659" s="214"/>
    </row>
    <row r="1660" spans="1:18" ht="4.7" customHeight="1" x14ac:dyDescent="0.15">
      <c r="A1660" s="300"/>
      <c r="B1660" s="301"/>
      <c r="C1660" s="301"/>
      <c r="D1660" s="302"/>
      <c r="E1660" s="300"/>
      <c r="F1660" s="302"/>
      <c r="G1660" s="305"/>
      <c r="H1660" s="295"/>
      <c r="I1660" s="285"/>
      <c r="J1660" s="289"/>
      <c r="K1660" s="290"/>
      <c r="L1660" s="295"/>
      <c r="M1660" s="285"/>
      <c r="N1660" s="289"/>
      <c r="O1660" s="290"/>
      <c r="P1660" s="215"/>
      <c r="Q1660" s="216"/>
      <c r="R1660" s="217"/>
    </row>
    <row r="1661" spans="1:18" ht="4.7" customHeight="1" x14ac:dyDescent="0.15">
      <c r="A1661" s="221"/>
      <c r="B1661" s="275"/>
      <c r="C1661" s="275"/>
      <c r="D1661" s="222"/>
      <c r="E1661" s="221"/>
      <c r="F1661" s="222"/>
      <c r="G1661" s="303"/>
      <c r="H1661" s="231"/>
      <c r="I1661" s="267"/>
      <c r="J1661" s="258"/>
      <c r="K1661" s="277"/>
      <c r="L1661" s="231"/>
      <c r="M1661" s="267"/>
      <c r="N1661" s="258"/>
      <c r="O1661" s="277"/>
      <c r="P1661" s="221"/>
      <c r="Q1661" s="275"/>
      <c r="R1661" s="222"/>
    </row>
    <row r="1662" spans="1:18" ht="4.7" customHeight="1" x14ac:dyDescent="0.15">
      <c r="A1662" s="212"/>
      <c r="B1662" s="213"/>
      <c r="C1662" s="213"/>
      <c r="D1662" s="214"/>
      <c r="E1662" s="212"/>
      <c r="F1662" s="214"/>
      <c r="G1662" s="304"/>
      <c r="H1662" s="280"/>
      <c r="I1662" s="296"/>
      <c r="J1662" s="278"/>
      <c r="K1662" s="279"/>
      <c r="L1662" s="280"/>
      <c r="M1662" s="296"/>
      <c r="N1662" s="278"/>
      <c r="O1662" s="279"/>
      <c r="P1662" s="212"/>
      <c r="Q1662" s="213"/>
      <c r="R1662" s="214"/>
    </row>
    <row r="1663" spans="1:18" ht="4.7" customHeight="1" x14ac:dyDescent="0.15">
      <c r="A1663" s="212"/>
      <c r="B1663" s="213"/>
      <c r="C1663" s="213"/>
      <c r="D1663" s="214"/>
      <c r="E1663" s="212"/>
      <c r="F1663" s="214"/>
      <c r="G1663" s="304"/>
      <c r="H1663" s="280"/>
      <c r="I1663" s="296"/>
      <c r="J1663" s="278"/>
      <c r="K1663" s="279"/>
      <c r="L1663" s="280"/>
      <c r="M1663" s="296"/>
      <c r="N1663" s="278"/>
      <c r="O1663" s="279"/>
      <c r="P1663" s="212"/>
      <c r="Q1663" s="213"/>
      <c r="R1663" s="214"/>
    </row>
    <row r="1664" spans="1:18" ht="4.7" customHeight="1" x14ac:dyDescent="0.15">
      <c r="A1664" s="297"/>
      <c r="B1664" s="298"/>
      <c r="C1664" s="298"/>
      <c r="D1664" s="299"/>
      <c r="E1664" s="297"/>
      <c r="F1664" s="299"/>
      <c r="G1664" s="304"/>
      <c r="H1664" s="293"/>
      <c r="I1664" s="283"/>
      <c r="J1664" s="286"/>
      <c r="K1664" s="287"/>
      <c r="L1664" s="293"/>
      <c r="M1664" s="283"/>
      <c r="N1664" s="286"/>
      <c r="O1664" s="287"/>
      <c r="P1664" s="212"/>
      <c r="Q1664" s="213"/>
      <c r="R1664" s="214"/>
    </row>
    <row r="1665" spans="1:18" ht="4.7" customHeight="1" x14ac:dyDescent="0.15">
      <c r="A1665" s="297"/>
      <c r="B1665" s="298"/>
      <c r="C1665" s="298"/>
      <c r="D1665" s="299"/>
      <c r="E1665" s="297"/>
      <c r="F1665" s="299"/>
      <c r="G1665" s="304"/>
      <c r="H1665" s="294"/>
      <c r="I1665" s="284"/>
      <c r="J1665" s="288"/>
      <c r="K1665" s="287"/>
      <c r="L1665" s="294"/>
      <c r="M1665" s="284"/>
      <c r="N1665" s="288"/>
      <c r="O1665" s="287"/>
      <c r="P1665" s="212"/>
      <c r="Q1665" s="213"/>
      <c r="R1665" s="214"/>
    </row>
    <row r="1666" spans="1:18" ht="4.7" customHeight="1" x14ac:dyDescent="0.15">
      <c r="A1666" s="300"/>
      <c r="B1666" s="301"/>
      <c r="C1666" s="301"/>
      <c r="D1666" s="302"/>
      <c r="E1666" s="300"/>
      <c r="F1666" s="302"/>
      <c r="G1666" s="305"/>
      <c r="H1666" s="295"/>
      <c r="I1666" s="285"/>
      <c r="J1666" s="289"/>
      <c r="K1666" s="290"/>
      <c r="L1666" s="295"/>
      <c r="M1666" s="285"/>
      <c r="N1666" s="289"/>
      <c r="O1666" s="290"/>
      <c r="P1666" s="215"/>
      <c r="Q1666" s="216"/>
      <c r="R1666" s="217"/>
    </row>
    <row r="1667" spans="1:18" ht="4.7" customHeight="1" x14ac:dyDescent="0.15">
      <c r="A1667" s="221"/>
      <c r="B1667" s="275"/>
      <c r="C1667" s="275"/>
      <c r="D1667" s="222"/>
      <c r="E1667" s="221"/>
      <c r="F1667" s="222"/>
      <c r="G1667" s="303"/>
      <c r="H1667" s="231"/>
      <c r="I1667" s="267"/>
      <c r="J1667" s="258"/>
      <c r="K1667" s="277"/>
      <c r="L1667" s="231"/>
      <c r="M1667" s="267"/>
      <c r="N1667" s="258"/>
      <c r="O1667" s="277"/>
      <c r="P1667" s="221"/>
      <c r="Q1667" s="275"/>
      <c r="R1667" s="222"/>
    </row>
    <row r="1668" spans="1:18" ht="4.7" customHeight="1" x14ac:dyDescent="0.15">
      <c r="A1668" s="212"/>
      <c r="B1668" s="213"/>
      <c r="C1668" s="213"/>
      <c r="D1668" s="214"/>
      <c r="E1668" s="212"/>
      <c r="F1668" s="214"/>
      <c r="G1668" s="304"/>
      <c r="H1668" s="280"/>
      <c r="I1668" s="296"/>
      <c r="J1668" s="278"/>
      <c r="K1668" s="279"/>
      <c r="L1668" s="280"/>
      <c r="M1668" s="296"/>
      <c r="N1668" s="278"/>
      <c r="O1668" s="279"/>
      <c r="P1668" s="212"/>
      <c r="Q1668" s="213"/>
      <c r="R1668" s="214"/>
    </row>
    <row r="1669" spans="1:18" ht="4.7" customHeight="1" x14ac:dyDescent="0.15">
      <c r="A1669" s="212"/>
      <c r="B1669" s="213"/>
      <c r="C1669" s="213"/>
      <c r="D1669" s="214"/>
      <c r="E1669" s="212"/>
      <c r="F1669" s="214"/>
      <c r="G1669" s="304"/>
      <c r="H1669" s="280"/>
      <c r="I1669" s="296"/>
      <c r="J1669" s="278"/>
      <c r="K1669" s="279"/>
      <c r="L1669" s="280"/>
      <c r="M1669" s="296"/>
      <c r="N1669" s="278"/>
      <c r="O1669" s="279"/>
      <c r="P1669" s="212"/>
      <c r="Q1669" s="213"/>
      <c r="R1669" s="214"/>
    </row>
    <row r="1670" spans="1:18" ht="4.7" customHeight="1" x14ac:dyDescent="0.15">
      <c r="A1670" s="297"/>
      <c r="B1670" s="298"/>
      <c r="C1670" s="298"/>
      <c r="D1670" s="299"/>
      <c r="E1670" s="297"/>
      <c r="F1670" s="299"/>
      <c r="G1670" s="304"/>
      <c r="H1670" s="293"/>
      <c r="I1670" s="283"/>
      <c r="J1670" s="286"/>
      <c r="K1670" s="287"/>
      <c r="L1670" s="293"/>
      <c r="M1670" s="283"/>
      <c r="N1670" s="286"/>
      <c r="O1670" s="287"/>
      <c r="P1670" s="212"/>
      <c r="Q1670" s="213"/>
      <c r="R1670" s="214"/>
    </row>
    <row r="1671" spans="1:18" ht="4.7" customHeight="1" x14ac:dyDescent="0.15">
      <c r="A1671" s="297"/>
      <c r="B1671" s="298"/>
      <c r="C1671" s="298"/>
      <c r="D1671" s="299"/>
      <c r="E1671" s="297"/>
      <c r="F1671" s="299"/>
      <c r="G1671" s="304"/>
      <c r="H1671" s="294"/>
      <c r="I1671" s="284"/>
      <c r="J1671" s="288"/>
      <c r="K1671" s="287"/>
      <c r="L1671" s="294"/>
      <c r="M1671" s="284"/>
      <c r="N1671" s="288"/>
      <c r="O1671" s="287"/>
      <c r="P1671" s="212"/>
      <c r="Q1671" s="213"/>
      <c r="R1671" s="214"/>
    </row>
    <row r="1672" spans="1:18" ht="4.7" customHeight="1" x14ac:dyDescent="0.15">
      <c r="A1672" s="300"/>
      <c r="B1672" s="301"/>
      <c r="C1672" s="301"/>
      <c r="D1672" s="302"/>
      <c r="E1672" s="300"/>
      <c r="F1672" s="302"/>
      <c r="G1672" s="305"/>
      <c r="H1672" s="295"/>
      <c r="I1672" s="285"/>
      <c r="J1672" s="289"/>
      <c r="K1672" s="290"/>
      <c r="L1672" s="295"/>
      <c r="M1672" s="285"/>
      <c r="N1672" s="289"/>
      <c r="O1672" s="290"/>
      <c r="P1672" s="215"/>
      <c r="Q1672" s="216"/>
      <c r="R1672" s="217"/>
    </row>
    <row r="1673" spans="1:18" ht="4.7" customHeight="1" x14ac:dyDescent="0.15">
      <c r="A1673" s="221"/>
      <c r="B1673" s="275"/>
      <c r="C1673" s="275"/>
      <c r="D1673" s="222"/>
      <c r="E1673" s="221"/>
      <c r="F1673" s="222"/>
      <c r="G1673" s="303"/>
      <c r="H1673" s="231"/>
      <c r="I1673" s="267"/>
      <c r="J1673" s="258"/>
      <c r="K1673" s="277"/>
      <c r="L1673" s="231"/>
      <c r="M1673" s="267"/>
      <c r="N1673" s="258"/>
      <c r="O1673" s="277"/>
      <c r="P1673" s="221"/>
      <c r="Q1673" s="275"/>
      <c r="R1673" s="222"/>
    </row>
    <row r="1674" spans="1:18" ht="4.7" customHeight="1" x14ac:dyDescent="0.15">
      <c r="A1674" s="212"/>
      <c r="B1674" s="213"/>
      <c r="C1674" s="213"/>
      <c r="D1674" s="214"/>
      <c r="E1674" s="212"/>
      <c r="F1674" s="214"/>
      <c r="G1674" s="304"/>
      <c r="H1674" s="280"/>
      <c r="I1674" s="296"/>
      <c r="J1674" s="278"/>
      <c r="K1674" s="279"/>
      <c r="L1674" s="280"/>
      <c r="M1674" s="296"/>
      <c r="N1674" s="278"/>
      <c r="O1674" s="279"/>
      <c r="P1674" s="212"/>
      <c r="Q1674" s="213"/>
      <c r="R1674" s="214"/>
    </row>
    <row r="1675" spans="1:18" ht="4.7" customHeight="1" x14ac:dyDescent="0.15">
      <c r="A1675" s="212"/>
      <c r="B1675" s="213"/>
      <c r="C1675" s="213"/>
      <c r="D1675" s="214"/>
      <c r="E1675" s="212"/>
      <c r="F1675" s="214"/>
      <c r="G1675" s="304"/>
      <c r="H1675" s="280"/>
      <c r="I1675" s="296"/>
      <c r="J1675" s="278"/>
      <c r="K1675" s="279"/>
      <c r="L1675" s="280"/>
      <c r="M1675" s="296"/>
      <c r="N1675" s="278"/>
      <c r="O1675" s="279"/>
      <c r="P1675" s="212"/>
      <c r="Q1675" s="213"/>
      <c r="R1675" s="214"/>
    </row>
    <row r="1676" spans="1:18" ht="4.7" customHeight="1" x14ac:dyDescent="0.15">
      <c r="A1676" s="297"/>
      <c r="B1676" s="298"/>
      <c r="C1676" s="298"/>
      <c r="D1676" s="299"/>
      <c r="E1676" s="297"/>
      <c r="F1676" s="299"/>
      <c r="G1676" s="304"/>
      <c r="H1676" s="293"/>
      <c r="I1676" s="283"/>
      <c r="J1676" s="286"/>
      <c r="K1676" s="287"/>
      <c r="L1676" s="293"/>
      <c r="M1676" s="283"/>
      <c r="N1676" s="286"/>
      <c r="O1676" s="287"/>
      <c r="P1676" s="212"/>
      <c r="Q1676" s="213"/>
      <c r="R1676" s="214"/>
    </row>
    <row r="1677" spans="1:18" ht="4.7" customHeight="1" x14ac:dyDescent="0.15">
      <c r="A1677" s="297"/>
      <c r="B1677" s="298"/>
      <c r="C1677" s="298"/>
      <c r="D1677" s="299"/>
      <c r="E1677" s="297"/>
      <c r="F1677" s="299"/>
      <c r="G1677" s="304"/>
      <c r="H1677" s="294"/>
      <c r="I1677" s="284"/>
      <c r="J1677" s="288"/>
      <c r="K1677" s="287"/>
      <c r="L1677" s="294"/>
      <c r="M1677" s="284"/>
      <c r="N1677" s="288"/>
      <c r="O1677" s="287"/>
      <c r="P1677" s="212"/>
      <c r="Q1677" s="213"/>
      <c r="R1677" s="214"/>
    </row>
    <row r="1678" spans="1:18" ht="4.7" customHeight="1" x14ac:dyDescent="0.15">
      <c r="A1678" s="300"/>
      <c r="B1678" s="301"/>
      <c r="C1678" s="301"/>
      <c r="D1678" s="302"/>
      <c r="E1678" s="300"/>
      <c r="F1678" s="302"/>
      <c r="G1678" s="305"/>
      <c r="H1678" s="295"/>
      <c r="I1678" s="285"/>
      <c r="J1678" s="289"/>
      <c r="K1678" s="290"/>
      <c r="L1678" s="295"/>
      <c r="M1678" s="285"/>
      <c r="N1678" s="289"/>
      <c r="O1678" s="290"/>
      <c r="P1678" s="215"/>
      <c r="Q1678" s="216"/>
      <c r="R1678" s="217"/>
    </row>
    <row r="1679" spans="1:18" ht="4.7" customHeight="1" x14ac:dyDescent="0.15">
      <c r="A1679" s="221"/>
      <c r="B1679" s="275"/>
      <c r="C1679" s="275"/>
      <c r="D1679" s="222"/>
      <c r="E1679" s="221"/>
      <c r="F1679" s="222"/>
      <c r="G1679" s="303"/>
      <c r="H1679" s="231"/>
      <c r="I1679" s="267"/>
      <c r="J1679" s="258"/>
      <c r="K1679" s="277"/>
      <c r="L1679" s="231"/>
      <c r="M1679" s="267"/>
      <c r="N1679" s="258"/>
      <c r="O1679" s="277"/>
      <c r="P1679" s="221"/>
      <c r="Q1679" s="275"/>
      <c r="R1679" s="222"/>
    </row>
    <row r="1680" spans="1:18" ht="4.7" customHeight="1" x14ac:dyDescent="0.15">
      <c r="A1680" s="212"/>
      <c r="B1680" s="213"/>
      <c r="C1680" s="213"/>
      <c r="D1680" s="214"/>
      <c r="E1680" s="212"/>
      <c r="F1680" s="214"/>
      <c r="G1680" s="304"/>
      <c r="H1680" s="280"/>
      <c r="I1680" s="296"/>
      <c r="J1680" s="278"/>
      <c r="K1680" s="279"/>
      <c r="L1680" s="280"/>
      <c r="M1680" s="296"/>
      <c r="N1680" s="278"/>
      <c r="O1680" s="279"/>
      <c r="P1680" s="212"/>
      <c r="Q1680" s="213"/>
      <c r="R1680" s="214"/>
    </row>
    <row r="1681" spans="1:18" ht="4.7" customHeight="1" x14ac:dyDescent="0.15">
      <c r="A1681" s="212"/>
      <c r="B1681" s="213"/>
      <c r="C1681" s="213"/>
      <c r="D1681" s="214"/>
      <c r="E1681" s="212"/>
      <c r="F1681" s="214"/>
      <c r="G1681" s="304"/>
      <c r="H1681" s="280"/>
      <c r="I1681" s="296"/>
      <c r="J1681" s="278"/>
      <c r="K1681" s="279"/>
      <c r="L1681" s="280"/>
      <c r="M1681" s="296"/>
      <c r="N1681" s="278"/>
      <c r="O1681" s="279"/>
      <c r="P1681" s="212"/>
      <c r="Q1681" s="213"/>
      <c r="R1681" s="214"/>
    </row>
    <row r="1682" spans="1:18" ht="4.7" customHeight="1" x14ac:dyDescent="0.15">
      <c r="A1682" s="297"/>
      <c r="B1682" s="298"/>
      <c r="C1682" s="298"/>
      <c r="D1682" s="299"/>
      <c r="E1682" s="297"/>
      <c r="F1682" s="299"/>
      <c r="G1682" s="304"/>
      <c r="H1682" s="293"/>
      <c r="I1682" s="283"/>
      <c r="J1682" s="286"/>
      <c r="K1682" s="287"/>
      <c r="L1682" s="293"/>
      <c r="M1682" s="283"/>
      <c r="N1682" s="286"/>
      <c r="O1682" s="287"/>
      <c r="P1682" s="212"/>
      <c r="Q1682" s="213"/>
      <c r="R1682" s="214"/>
    </row>
    <row r="1683" spans="1:18" ht="4.7" customHeight="1" x14ac:dyDescent="0.15">
      <c r="A1683" s="297"/>
      <c r="B1683" s="298"/>
      <c r="C1683" s="298"/>
      <c r="D1683" s="299"/>
      <c r="E1683" s="297"/>
      <c r="F1683" s="299"/>
      <c r="G1683" s="304"/>
      <c r="H1683" s="294"/>
      <c r="I1683" s="284"/>
      <c r="J1683" s="288"/>
      <c r="K1683" s="287"/>
      <c r="L1683" s="294"/>
      <c r="M1683" s="284"/>
      <c r="N1683" s="288"/>
      <c r="O1683" s="287"/>
      <c r="P1683" s="212"/>
      <c r="Q1683" s="213"/>
      <c r="R1683" s="214"/>
    </row>
    <row r="1684" spans="1:18" ht="4.7" customHeight="1" x14ac:dyDescent="0.15">
      <c r="A1684" s="300"/>
      <c r="B1684" s="301"/>
      <c r="C1684" s="301"/>
      <c r="D1684" s="302"/>
      <c r="E1684" s="300"/>
      <c r="F1684" s="302"/>
      <c r="G1684" s="305"/>
      <c r="H1684" s="295"/>
      <c r="I1684" s="285"/>
      <c r="J1684" s="289"/>
      <c r="K1684" s="290"/>
      <c r="L1684" s="295"/>
      <c r="M1684" s="285"/>
      <c r="N1684" s="289"/>
      <c r="O1684" s="290"/>
      <c r="P1684" s="215"/>
      <c r="Q1684" s="216"/>
      <c r="R1684" s="217"/>
    </row>
    <row r="1685" spans="1:18" ht="4.7" customHeight="1" x14ac:dyDescent="0.15">
      <c r="A1685" s="221"/>
      <c r="B1685" s="275"/>
      <c r="C1685" s="275"/>
      <c r="D1685" s="222"/>
      <c r="E1685" s="221"/>
      <c r="F1685" s="222"/>
      <c r="G1685" s="303"/>
      <c r="H1685" s="231"/>
      <c r="I1685" s="267"/>
      <c r="J1685" s="258"/>
      <c r="K1685" s="277"/>
      <c r="L1685" s="231"/>
      <c r="M1685" s="267"/>
      <c r="N1685" s="258"/>
      <c r="O1685" s="277"/>
      <c r="P1685" s="221"/>
      <c r="Q1685" s="275"/>
      <c r="R1685" s="222"/>
    </row>
    <row r="1686" spans="1:18" ht="4.7" customHeight="1" x14ac:dyDescent="0.15">
      <c r="A1686" s="212"/>
      <c r="B1686" s="213"/>
      <c r="C1686" s="213"/>
      <c r="D1686" s="214"/>
      <c r="E1686" s="212"/>
      <c r="F1686" s="214"/>
      <c r="G1686" s="304"/>
      <c r="H1686" s="280"/>
      <c r="I1686" s="296"/>
      <c r="J1686" s="278"/>
      <c r="K1686" s="279"/>
      <c r="L1686" s="280"/>
      <c r="M1686" s="296"/>
      <c r="N1686" s="278"/>
      <c r="O1686" s="279"/>
      <c r="P1686" s="212"/>
      <c r="Q1686" s="213"/>
      <c r="R1686" s="214"/>
    </row>
    <row r="1687" spans="1:18" ht="4.7" customHeight="1" x14ac:dyDescent="0.15">
      <c r="A1687" s="212"/>
      <c r="B1687" s="213"/>
      <c r="C1687" s="213"/>
      <c r="D1687" s="214"/>
      <c r="E1687" s="212"/>
      <c r="F1687" s="214"/>
      <c r="G1687" s="304"/>
      <c r="H1687" s="280"/>
      <c r="I1687" s="296"/>
      <c r="J1687" s="278"/>
      <c r="K1687" s="279"/>
      <c r="L1687" s="280"/>
      <c r="M1687" s="296"/>
      <c r="N1687" s="278"/>
      <c r="O1687" s="279"/>
      <c r="P1687" s="212"/>
      <c r="Q1687" s="213"/>
      <c r="R1687" s="214"/>
    </row>
    <row r="1688" spans="1:18" ht="4.7" customHeight="1" x14ac:dyDescent="0.15">
      <c r="A1688" s="297"/>
      <c r="B1688" s="298"/>
      <c r="C1688" s="298"/>
      <c r="D1688" s="299"/>
      <c r="E1688" s="297"/>
      <c r="F1688" s="299"/>
      <c r="G1688" s="304"/>
      <c r="H1688" s="293"/>
      <c r="I1688" s="283"/>
      <c r="J1688" s="286"/>
      <c r="K1688" s="287"/>
      <c r="L1688" s="293"/>
      <c r="M1688" s="283"/>
      <c r="N1688" s="286"/>
      <c r="O1688" s="287"/>
      <c r="P1688" s="212"/>
      <c r="Q1688" s="213"/>
      <c r="R1688" s="214"/>
    </row>
    <row r="1689" spans="1:18" ht="4.7" customHeight="1" x14ac:dyDescent="0.15">
      <c r="A1689" s="297"/>
      <c r="B1689" s="298"/>
      <c r="C1689" s="298"/>
      <c r="D1689" s="299"/>
      <c r="E1689" s="297"/>
      <c r="F1689" s="299"/>
      <c r="G1689" s="304"/>
      <c r="H1689" s="294"/>
      <c r="I1689" s="284"/>
      <c r="J1689" s="288"/>
      <c r="K1689" s="287"/>
      <c r="L1689" s="294"/>
      <c r="M1689" s="284"/>
      <c r="N1689" s="288"/>
      <c r="O1689" s="287"/>
      <c r="P1689" s="212"/>
      <c r="Q1689" s="213"/>
      <c r="R1689" s="214"/>
    </row>
    <row r="1690" spans="1:18" ht="4.7" customHeight="1" x14ac:dyDescent="0.15">
      <c r="A1690" s="300"/>
      <c r="B1690" s="301"/>
      <c r="C1690" s="301"/>
      <c r="D1690" s="302"/>
      <c r="E1690" s="300"/>
      <c r="F1690" s="302"/>
      <c r="G1690" s="305"/>
      <c r="H1690" s="295"/>
      <c r="I1690" s="285"/>
      <c r="J1690" s="289"/>
      <c r="K1690" s="290"/>
      <c r="L1690" s="295"/>
      <c r="M1690" s="285"/>
      <c r="N1690" s="289"/>
      <c r="O1690" s="290"/>
      <c r="P1690" s="215"/>
      <c r="Q1690" s="216"/>
      <c r="R1690" s="217"/>
    </row>
    <row r="1691" spans="1:18" ht="4.7" customHeight="1" x14ac:dyDescent="0.15">
      <c r="A1691" s="221"/>
      <c r="B1691" s="275"/>
      <c r="C1691" s="275"/>
      <c r="D1691" s="222"/>
      <c r="E1691" s="221"/>
      <c r="F1691" s="222"/>
      <c r="G1691" s="303"/>
      <c r="H1691" s="231"/>
      <c r="I1691" s="267"/>
      <c r="J1691" s="258"/>
      <c r="K1691" s="277"/>
      <c r="L1691" s="231"/>
      <c r="M1691" s="267"/>
      <c r="N1691" s="258"/>
      <c r="O1691" s="277"/>
      <c r="P1691" s="221"/>
      <c r="Q1691" s="275"/>
      <c r="R1691" s="222"/>
    </row>
    <row r="1692" spans="1:18" ht="4.7" customHeight="1" x14ac:dyDescent="0.15">
      <c r="A1692" s="212"/>
      <c r="B1692" s="213"/>
      <c r="C1692" s="213"/>
      <c r="D1692" s="214"/>
      <c r="E1692" s="212"/>
      <c r="F1692" s="214"/>
      <c r="G1692" s="304"/>
      <c r="H1692" s="280"/>
      <c r="I1692" s="296"/>
      <c r="J1692" s="278"/>
      <c r="K1692" s="279"/>
      <c r="L1692" s="280"/>
      <c r="M1692" s="296"/>
      <c r="N1692" s="278"/>
      <c r="O1692" s="279"/>
      <c r="P1692" s="212"/>
      <c r="Q1692" s="213"/>
      <c r="R1692" s="214"/>
    </row>
    <row r="1693" spans="1:18" ht="4.7" customHeight="1" x14ac:dyDescent="0.15">
      <c r="A1693" s="212"/>
      <c r="B1693" s="213"/>
      <c r="C1693" s="213"/>
      <c r="D1693" s="214"/>
      <c r="E1693" s="212"/>
      <c r="F1693" s="214"/>
      <c r="G1693" s="304"/>
      <c r="H1693" s="280"/>
      <c r="I1693" s="296"/>
      <c r="J1693" s="278"/>
      <c r="K1693" s="279"/>
      <c r="L1693" s="280"/>
      <c r="M1693" s="296"/>
      <c r="N1693" s="278"/>
      <c r="O1693" s="279"/>
      <c r="P1693" s="212"/>
      <c r="Q1693" s="213"/>
      <c r="R1693" s="214"/>
    </row>
    <row r="1694" spans="1:18" ht="4.7" customHeight="1" x14ac:dyDescent="0.15">
      <c r="A1694" s="297"/>
      <c r="B1694" s="298"/>
      <c r="C1694" s="298"/>
      <c r="D1694" s="299"/>
      <c r="E1694" s="297"/>
      <c r="F1694" s="299"/>
      <c r="G1694" s="304"/>
      <c r="H1694" s="293"/>
      <c r="I1694" s="283"/>
      <c r="J1694" s="286"/>
      <c r="K1694" s="287"/>
      <c r="L1694" s="293"/>
      <c r="M1694" s="283"/>
      <c r="N1694" s="286"/>
      <c r="O1694" s="287"/>
      <c r="P1694" s="212"/>
      <c r="Q1694" s="213"/>
      <c r="R1694" s="214"/>
    </row>
    <row r="1695" spans="1:18" ht="4.7" customHeight="1" x14ac:dyDescent="0.15">
      <c r="A1695" s="297"/>
      <c r="B1695" s="298"/>
      <c r="C1695" s="298"/>
      <c r="D1695" s="299"/>
      <c r="E1695" s="297"/>
      <c r="F1695" s="299"/>
      <c r="G1695" s="304"/>
      <c r="H1695" s="294"/>
      <c r="I1695" s="284"/>
      <c r="J1695" s="288"/>
      <c r="K1695" s="287"/>
      <c r="L1695" s="294"/>
      <c r="M1695" s="284"/>
      <c r="N1695" s="288"/>
      <c r="O1695" s="287"/>
      <c r="P1695" s="212"/>
      <c r="Q1695" s="213"/>
      <c r="R1695" s="214"/>
    </row>
    <row r="1696" spans="1:18" ht="4.7" customHeight="1" x14ac:dyDescent="0.15">
      <c r="A1696" s="300"/>
      <c r="B1696" s="301"/>
      <c r="C1696" s="301"/>
      <c r="D1696" s="302"/>
      <c r="E1696" s="300"/>
      <c r="F1696" s="302"/>
      <c r="G1696" s="305"/>
      <c r="H1696" s="295"/>
      <c r="I1696" s="285"/>
      <c r="J1696" s="289"/>
      <c r="K1696" s="290"/>
      <c r="L1696" s="295"/>
      <c r="M1696" s="285"/>
      <c r="N1696" s="289"/>
      <c r="O1696" s="290"/>
      <c r="P1696" s="215"/>
      <c r="Q1696" s="216"/>
      <c r="R1696" s="217"/>
    </row>
    <row r="1697" spans="1:18" ht="4.7" customHeight="1" x14ac:dyDescent="0.15">
      <c r="A1697" s="221"/>
      <c r="B1697" s="275"/>
      <c r="C1697" s="275"/>
      <c r="D1697" s="222"/>
      <c r="E1697" s="221"/>
      <c r="F1697" s="222"/>
      <c r="G1697" s="303"/>
      <c r="H1697" s="231"/>
      <c r="I1697" s="267"/>
      <c r="J1697" s="258"/>
      <c r="K1697" s="277"/>
      <c r="L1697" s="231"/>
      <c r="M1697" s="267"/>
      <c r="N1697" s="258"/>
      <c r="O1697" s="277"/>
      <c r="P1697" s="221"/>
      <c r="Q1697" s="275"/>
      <c r="R1697" s="222"/>
    </row>
    <row r="1698" spans="1:18" ht="4.7" customHeight="1" x14ac:dyDescent="0.15">
      <c r="A1698" s="212"/>
      <c r="B1698" s="213"/>
      <c r="C1698" s="213"/>
      <c r="D1698" s="214"/>
      <c r="E1698" s="212"/>
      <c r="F1698" s="214"/>
      <c r="G1698" s="304"/>
      <c r="H1698" s="280"/>
      <c r="I1698" s="296"/>
      <c r="J1698" s="278"/>
      <c r="K1698" s="279"/>
      <c r="L1698" s="280"/>
      <c r="M1698" s="296"/>
      <c r="N1698" s="278"/>
      <c r="O1698" s="279"/>
      <c r="P1698" s="212"/>
      <c r="Q1698" s="213"/>
      <c r="R1698" s="214"/>
    </row>
    <row r="1699" spans="1:18" ht="4.7" customHeight="1" x14ac:dyDescent="0.15">
      <c r="A1699" s="212"/>
      <c r="B1699" s="213"/>
      <c r="C1699" s="213"/>
      <c r="D1699" s="214"/>
      <c r="E1699" s="212"/>
      <c r="F1699" s="214"/>
      <c r="G1699" s="304"/>
      <c r="H1699" s="280"/>
      <c r="I1699" s="296"/>
      <c r="J1699" s="278"/>
      <c r="K1699" s="279"/>
      <c r="L1699" s="280"/>
      <c r="M1699" s="296"/>
      <c r="N1699" s="278"/>
      <c r="O1699" s="279"/>
      <c r="P1699" s="212"/>
      <c r="Q1699" s="213"/>
      <c r="R1699" s="214"/>
    </row>
    <row r="1700" spans="1:18" ht="4.7" customHeight="1" x14ac:dyDescent="0.15">
      <c r="A1700" s="297"/>
      <c r="B1700" s="298"/>
      <c r="C1700" s="298"/>
      <c r="D1700" s="299"/>
      <c r="E1700" s="297"/>
      <c r="F1700" s="299"/>
      <c r="G1700" s="304"/>
      <c r="H1700" s="293"/>
      <c r="I1700" s="283"/>
      <c r="J1700" s="286"/>
      <c r="K1700" s="287"/>
      <c r="L1700" s="293"/>
      <c r="M1700" s="283"/>
      <c r="N1700" s="286"/>
      <c r="O1700" s="287"/>
      <c r="P1700" s="212"/>
      <c r="Q1700" s="213"/>
      <c r="R1700" s="214"/>
    </row>
    <row r="1701" spans="1:18" ht="4.7" customHeight="1" x14ac:dyDescent="0.15">
      <c r="A1701" s="297"/>
      <c r="B1701" s="298"/>
      <c r="C1701" s="298"/>
      <c r="D1701" s="299"/>
      <c r="E1701" s="297"/>
      <c r="F1701" s="299"/>
      <c r="G1701" s="304"/>
      <c r="H1701" s="294"/>
      <c r="I1701" s="284"/>
      <c r="J1701" s="288"/>
      <c r="K1701" s="287"/>
      <c r="L1701" s="294"/>
      <c r="M1701" s="284"/>
      <c r="N1701" s="288"/>
      <c r="O1701" s="287"/>
      <c r="P1701" s="212"/>
      <c r="Q1701" s="213"/>
      <c r="R1701" s="214"/>
    </row>
    <row r="1702" spans="1:18" ht="4.7" customHeight="1" x14ac:dyDescent="0.15">
      <c r="A1702" s="300"/>
      <c r="B1702" s="301"/>
      <c r="C1702" s="301"/>
      <c r="D1702" s="302"/>
      <c r="E1702" s="300"/>
      <c r="F1702" s="302"/>
      <c r="G1702" s="305"/>
      <c r="H1702" s="295"/>
      <c r="I1702" s="285"/>
      <c r="J1702" s="289"/>
      <c r="K1702" s="290"/>
      <c r="L1702" s="295"/>
      <c r="M1702" s="285"/>
      <c r="N1702" s="289"/>
      <c r="O1702" s="290"/>
      <c r="P1702" s="215"/>
      <c r="Q1702" s="216"/>
      <c r="R1702" s="217"/>
    </row>
    <row r="1703" spans="1:18" ht="4.7" customHeight="1" x14ac:dyDescent="0.15">
      <c r="A1703" s="221"/>
      <c r="B1703" s="275"/>
      <c r="C1703" s="275"/>
      <c r="D1703" s="222"/>
      <c r="E1703" s="221"/>
      <c r="F1703" s="222"/>
      <c r="G1703" s="303"/>
      <c r="H1703" s="231"/>
      <c r="I1703" s="267"/>
      <c r="J1703" s="258"/>
      <c r="K1703" s="277"/>
      <c r="L1703" s="231"/>
      <c r="M1703" s="267"/>
      <c r="N1703" s="258"/>
      <c r="O1703" s="277"/>
      <c r="P1703" s="221"/>
      <c r="Q1703" s="275"/>
      <c r="R1703" s="222"/>
    </row>
    <row r="1704" spans="1:18" ht="4.7" customHeight="1" x14ac:dyDescent="0.15">
      <c r="A1704" s="212"/>
      <c r="B1704" s="213"/>
      <c r="C1704" s="213"/>
      <c r="D1704" s="214"/>
      <c r="E1704" s="212"/>
      <c r="F1704" s="214"/>
      <c r="G1704" s="304"/>
      <c r="H1704" s="280"/>
      <c r="I1704" s="296"/>
      <c r="J1704" s="278"/>
      <c r="K1704" s="279"/>
      <c r="L1704" s="280"/>
      <c r="M1704" s="296"/>
      <c r="N1704" s="278"/>
      <c r="O1704" s="279"/>
      <c r="P1704" s="212"/>
      <c r="Q1704" s="213"/>
      <c r="R1704" s="214"/>
    </row>
    <row r="1705" spans="1:18" ht="4.7" customHeight="1" x14ac:dyDescent="0.15">
      <c r="A1705" s="212"/>
      <c r="B1705" s="213"/>
      <c r="C1705" s="213"/>
      <c r="D1705" s="214"/>
      <c r="E1705" s="212"/>
      <c r="F1705" s="214"/>
      <c r="G1705" s="304"/>
      <c r="H1705" s="280"/>
      <c r="I1705" s="296"/>
      <c r="J1705" s="278"/>
      <c r="K1705" s="279"/>
      <c r="L1705" s="280"/>
      <c r="M1705" s="296"/>
      <c r="N1705" s="278"/>
      <c r="O1705" s="279"/>
      <c r="P1705" s="212"/>
      <c r="Q1705" s="213"/>
      <c r="R1705" s="214"/>
    </row>
    <row r="1706" spans="1:18" ht="4.7" customHeight="1" x14ac:dyDescent="0.15">
      <c r="A1706" s="297"/>
      <c r="B1706" s="298"/>
      <c r="C1706" s="298"/>
      <c r="D1706" s="299"/>
      <c r="E1706" s="297"/>
      <c r="F1706" s="299"/>
      <c r="G1706" s="304"/>
      <c r="H1706" s="293"/>
      <c r="I1706" s="283"/>
      <c r="J1706" s="286"/>
      <c r="K1706" s="287"/>
      <c r="L1706" s="293"/>
      <c r="M1706" s="283"/>
      <c r="N1706" s="286"/>
      <c r="O1706" s="287"/>
      <c r="P1706" s="212"/>
      <c r="Q1706" s="213"/>
      <c r="R1706" s="214"/>
    </row>
    <row r="1707" spans="1:18" ht="4.7" customHeight="1" x14ac:dyDescent="0.15">
      <c r="A1707" s="297"/>
      <c r="B1707" s="298"/>
      <c r="C1707" s="298"/>
      <c r="D1707" s="299"/>
      <c r="E1707" s="297"/>
      <c r="F1707" s="299"/>
      <c r="G1707" s="304"/>
      <c r="H1707" s="294"/>
      <c r="I1707" s="284"/>
      <c r="J1707" s="288"/>
      <c r="K1707" s="287"/>
      <c r="L1707" s="294"/>
      <c r="M1707" s="284"/>
      <c r="N1707" s="288"/>
      <c r="O1707" s="287"/>
      <c r="P1707" s="212"/>
      <c r="Q1707" s="213"/>
      <c r="R1707" s="214"/>
    </row>
    <row r="1708" spans="1:18" ht="4.7" customHeight="1" x14ac:dyDescent="0.15">
      <c r="A1708" s="300"/>
      <c r="B1708" s="301"/>
      <c r="C1708" s="301"/>
      <c r="D1708" s="302"/>
      <c r="E1708" s="300"/>
      <c r="F1708" s="302"/>
      <c r="G1708" s="305"/>
      <c r="H1708" s="295"/>
      <c r="I1708" s="285"/>
      <c r="J1708" s="289"/>
      <c r="K1708" s="290"/>
      <c r="L1708" s="295"/>
      <c r="M1708" s="285"/>
      <c r="N1708" s="289"/>
      <c r="O1708" s="290"/>
      <c r="P1708" s="215"/>
      <c r="Q1708" s="216"/>
      <c r="R1708" s="217"/>
    </row>
    <row r="1709" spans="1:18" ht="4.7" customHeight="1" x14ac:dyDescent="0.15">
      <c r="A1709" s="221"/>
      <c r="B1709" s="275"/>
      <c r="C1709" s="275"/>
      <c r="D1709" s="222"/>
      <c r="E1709" s="221"/>
      <c r="F1709" s="222"/>
      <c r="G1709" s="303"/>
      <c r="H1709" s="231"/>
      <c r="I1709" s="267"/>
      <c r="J1709" s="258"/>
      <c r="K1709" s="277"/>
      <c r="L1709" s="231"/>
      <c r="M1709" s="267"/>
      <c r="N1709" s="258"/>
      <c r="O1709" s="277"/>
      <c r="P1709" s="221"/>
      <c r="Q1709" s="275"/>
      <c r="R1709" s="222"/>
    </row>
    <row r="1710" spans="1:18" ht="4.7" customHeight="1" x14ac:dyDescent="0.15">
      <c r="A1710" s="212"/>
      <c r="B1710" s="213"/>
      <c r="C1710" s="213"/>
      <c r="D1710" s="214"/>
      <c r="E1710" s="212"/>
      <c r="F1710" s="214"/>
      <c r="G1710" s="304"/>
      <c r="H1710" s="280"/>
      <c r="I1710" s="296"/>
      <c r="J1710" s="278"/>
      <c r="K1710" s="279"/>
      <c r="L1710" s="280"/>
      <c r="M1710" s="296"/>
      <c r="N1710" s="278"/>
      <c r="O1710" s="279"/>
      <c r="P1710" s="212"/>
      <c r="Q1710" s="213"/>
      <c r="R1710" s="214"/>
    </row>
    <row r="1711" spans="1:18" ht="4.7" customHeight="1" x14ac:dyDescent="0.15">
      <c r="A1711" s="212"/>
      <c r="B1711" s="213"/>
      <c r="C1711" s="213"/>
      <c r="D1711" s="214"/>
      <c r="E1711" s="212"/>
      <c r="F1711" s="214"/>
      <c r="G1711" s="304"/>
      <c r="H1711" s="280"/>
      <c r="I1711" s="296"/>
      <c r="J1711" s="278"/>
      <c r="K1711" s="279"/>
      <c r="L1711" s="280"/>
      <c r="M1711" s="296"/>
      <c r="N1711" s="278"/>
      <c r="O1711" s="279"/>
      <c r="P1711" s="212"/>
      <c r="Q1711" s="213"/>
      <c r="R1711" s="214"/>
    </row>
    <row r="1712" spans="1:18" ht="4.7" customHeight="1" x14ac:dyDescent="0.15">
      <c r="A1712" s="297"/>
      <c r="B1712" s="298"/>
      <c r="C1712" s="298"/>
      <c r="D1712" s="299"/>
      <c r="E1712" s="297"/>
      <c r="F1712" s="299"/>
      <c r="G1712" s="304"/>
      <c r="H1712" s="293"/>
      <c r="I1712" s="283"/>
      <c r="J1712" s="286"/>
      <c r="K1712" s="287"/>
      <c r="L1712" s="293"/>
      <c r="M1712" s="283"/>
      <c r="N1712" s="286"/>
      <c r="O1712" s="287"/>
      <c r="P1712" s="212"/>
      <c r="Q1712" s="213"/>
      <c r="R1712" s="214"/>
    </row>
    <row r="1713" spans="1:18" ht="4.7" customHeight="1" x14ac:dyDescent="0.15">
      <c r="A1713" s="297"/>
      <c r="B1713" s="298"/>
      <c r="C1713" s="298"/>
      <c r="D1713" s="299"/>
      <c r="E1713" s="297"/>
      <c r="F1713" s="299"/>
      <c r="G1713" s="304"/>
      <c r="H1713" s="294"/>
      <c r="I1713" s="284"/>
      <c r="J1713" s="288"/>
      <c r="K1713" s="287"/>
      <c r="L1713" s="294"/>
      <c r="M1713" s="284"/>
      <c r="N1713" s="288"/>
      <c r="O1713" s="287"/>
      <c r="P1713" s="212"/>
      <c r="Q1713" s="213"/>
      <c r="R1713" s="214"/>
    </row>
    <row r="1714" spans="1:18" ht="4.7" customHeight="1" x14ac:dyDescent="0.15">
      <c r="A1714" s="300"/>
      <c r="B1714" s="301"/>
      <c r="C1714" s="301"/>
      <c r="D1714" s="302"/>
      <c r="E1714" s="300"/>
      <c r="F1714" s="302"/>
      <c r="G1714" s="305"/>
      <c r="H1714" s="295"/>
      <c r="I1714" s="285"/>
      <c r="J1714" s="289"/>
      <c r="K1714" s="290"/>
      <c r="L1714" s="295"/>
      <c r="M1714" s="285"/>
      <c r="N1714" s="289"/>
      <c r="O1714" s="290"/>
      <c r="P1714" s="215"/>
      <c r="Q1714" s="216"/>
      <c r="R1714" s="217"/>
    </row>
    <row r="1715" spans="1:18" ht="4.7" customHeight="1" x14ac:dyDescent="0.15">
      <c r="A1715" s="221"/>
      <c r="B1715" s="275"/>
      <c r="C1715" s="275"/>
      <c r="D1715" s="222"/>
      <c r="E1715" s="221"/>
      <c r="F1715" s="222"/>
      <c r="G1715" s="303" t="s">
        <v>143</v>
      </c>
      <c r="H1715" s="231"/>
      <c r="I1715" s="267"/>
      <c r="J1715" s="258"/>
      <c r="K1715" s="277"/>
      <c r="L1715" s="231"/>
      <c r="M1715" s="267"/>
      <c r="N1715" s="258"/>
      <c r="O1715" s="277"/>
      <c r="P1715" s="221"/>
      <c r="Q1715" s="275"/>
      <c r="R1715" s="222"/>
    </row>
    <row r="1716" spans="1:18" ht="4.7" customHeight="1" x14ac:dyDescent="0.15">
      <c r="A1716" s="212"/>
      <c r="B1716" s="213"/>
      <c r="C1716" s="213"/>
      <c r="D1716" s="214"/>
      <c r="E1716" s="212"/>
      <c r="F1716" s="214"/>
      <c r="G1716" s="304"/>
      <c r="H1716" s="280"/>
      <c r="I1716" s="296"/>
      <c r="J1716" s="278"/>
      <c r="K1716" s="279"/>
      <c r="L1716" s="280"/>
      <c r="M1716" s="296"/>
      <c r="N1716" s="278"/>
      <c r="O1716" s="279"/>
      <c r="P1716" s="212"/>
      <c r="Q1716" s="213"/>
      <c r="R1716" s="214"/>
    </row>
    <row r="1717" spans="1:18" ht="4.7" customHeight="1" x14ac:dyDescent="0.15">
      <c r="A1717" s="212"/>
      <c r="B1717" s="213"/>
      <c r="C1717" s="213"/>
      <c r="D1717" s="214"/>
      <c r="E1717" s="212"/>
      <c r="F1717" s="214"/>
      <c r="G1717" s="304"/>
      <c r="H1717" s="280"/>
      <c r="I1717" s="296"/>
      <c r="J1717" s="278"/>
      <c r="K1717" s="279"/>
      <c r="L1717" s="280"/>
      <c r="M1717" s="296"/>
      <c r="N1717" s="278"/>
      <c r="O1717" s="279"/>
      <c r="P1717" s="212"/>
      <c r="Q1717" s="213"/>
      <c r="R1717" s="214"/>
    </row>
    <row r="1718" spans="1:18" ht="4.7" customHeight="1" x14ac:dyDescent="0.15">
      <c r="A1718" s="297" t="s">
        <v>195</v>
      </c>
      <c r="B1718" s="298"/>
      <c r="C1718" s="298"/>
      <c r="D1718" s="299"/>
      <c r="E1718" s="297"/>
      <c r="F1718" s="299"/>
      <c r="G1718" s="304"/>
      <c r="H1718" s="293">
        <v>10</v>
      </c>
      <c r="I1718" s="283" t="s">
        <v>196</v>
      </c>
      <c r="J1718" s="286"/>
      <c r="K1718" s="287"/>
      <c r="L1718" s="293"/>
      <c r="M1718" s="283"/>
      <c r="N1718" s="286"/>
      <c r="O1718" s="287"/>
      <c r="P1718" s="212"/>
      <c r="Q1718" s="213"/>
      <c r="R1718" s="214"/>
    </row>
    <row r="1719" spans="1:18" ht="4.7" customHeight="1" x14ac:dyDescent="0.15">
      <c r="A1719" s="297"/>
      <c r="B1719" s="298"/>
      <c r="C1719" s="298"/>
      <c r="D1719" s="299"/>
      <c r="E1719" s="297"/>
      <c r="F1719" s="299"/>
      <c r="G1719" s="304"/>
      <c r="H1719" s="294"/>
      <c r="I1719" s="284"/>
      <c r="J1719" s="288"/>
      <c r="K1719" s="287"/>
      <c r="L1719" s="294"/>
      <c r="M1719" s="284"/>
      <c r="N1719" s="288"/>
      <c r="O1719" s="287"/>
      <c r="P1719" s="212"/>
      <c r="Q1719" s="213"/>
      <c r="R1719" s="214"/>
    </row>
    <row r="1720" spans="1:18" ht="4.7" customHeight="1" x14ac:dyDescent="0.15">
      <c r="A1720" s="300"/>
      <c r="B1720" s="301"/>
      <c r="C1720" s="301"/>
      <c r="D1720" s="302"/>
      <c r="E1720" s="300"/>
      <c r="F1720" s="302"/>
      <c r="G1720" s="305"/>
      <c r="H1720" s="295"/>
      <c r="I1720" s="285"/>
      <c r="J1720" s="289"/>
      <c r="K1720" s="290"/>
      <c r="L1720" s="295"/>
      <c r="M1720" s="285"/>
      <c r="N1720" s="289"/>
      <c r="O1720" s="290"/>
      <c r="P1720" s="215"/>
      <c r="Q1720" s="216"/>
      <c r="R1720" s="217"/>
    </row>
    <row r="1721" spans="1:18" ht="4.7" customHeight="1" x14ac:dyDescent="0.15">
      <c r="A1721" s="221"/>
      <c r="B1721" s="275"/>
      <c r="C1721" s="275"/>
      <c r="D1721" s="222"/>
      <c r="E1721" s="221"/>
      <c r="F1721" s="222"/>
      <c r="G1721" s="303" t="s">
        <v>143</v>
      </c>
      <c r="H1721" s="231"/>
      <c r="I1721" s="267"/>
      <c r="J1721" s="258"/>
      <c r="K1721" s="277"/>
      <c r="L1721" s="231"/>
      <c r="M1721" s="267"/>
      <c r="N1721" s="258"/>
      <c r="O1721" s="277"/>
      <c r="P1721" s="221"/>
      <c r="Q1721" s="275"/>
      <c r="R1721" s="222"/>
    </row>
    <row r="1722" spans="1:18" ht="4.7" customHeight="1" x14ac:dyDescent="0.15">
      <c r="A1722" s="212"/>
      <c r="B1722" s="213"/>
      <c r="C1722" s="213"/>
      <c r="D1722" s="214"/>
      <c r="E1722" s="212"/>
      <c r="F1722" s="214"/>
      <c r="G1722" s="304"/>
      <c r="H1722" s="280"/>
      <c r="I1722" s="296"/>
      <c r="J1722" s="278"/>
      <c r="K1722" s="279"/>
      <c r="L1722" s="280"/>
      <c r="M1722" s="296"/>
      <c r="N1722" s="278"/>
      <c r="O1722" s="279"/>
      <c r="P1722" s="212"/>
      <c r="Q1722" s="213"/>
      <c r="R1722" s="214"/>
    </row>
    <row r="1723" spans="1:18" ht="4.7" customHeight="1" x14ac:dyDescent="0.15">
      <c r="A1723" s="212"/>
      <c r="B1723" s="213"/>
      <c r="C1723" s="213"/>
      <c r="D1723" s="214"/>
      <c r="E1723" s="212"/>
      <c r="F1723" s="214"/>
      <c r="G1723" s="304"/>
      <c r="H1723" s="280"/>
      <c r="I1723" s="296"/>
      <c r="J1723" s="278"/>
      <c r="K1723" s="279"/>
      <c r="L1723" s="280"/>
      <c r="M1723" s="296"/>
      <c r="N1723" s="278"/>
      <c r="O1723" s="279"/>
      <c r="P1723" s="212"/>
      <c r="Q1723" s="213"/>
      <c r="R1723" s="214"/>
    </row>
    <row r="1724" spans="1:18" ht="4.7" customHeight="1" x14ac:dyDescent="0.15">
      <c r="A1724" s="297" t="s">
        <v>197</v>
      </c>
      <c r="B1724" s="298"/>
      <c r="C1724" s="298"/>
      <c r="D1724" s="299"/>
      <c r="E1724" s="297"/>
      <c r="F1724" s="299"/>
      <c r="G1724" s="304"/>
      <c r="H1724" s="293">
        <v>1</v>
      </c>
      <c r="I1724" s="283" t="s">
        <v>196</v>
      </c>
      <c r="J1724" s="286"/>
      <c r="K1724" s="287"/>
      <c r="L1724" s="293"/>
      <c r="M1724" s="283"/>
      <c r="N1724" s="286"/>
      <c r="O1724" s="287"/>
      <c r="P1724" s="212"/>
      <c r="Q1724" s="213"/>
      <c r="R1724" s="214"/>
    </row>
    <row r="1725" spans="1:18" ht="4.7" customHeight="1" x14ac:dyDescent="0.15">
      <c r="A1725" s="297"/>
      <c r="B1725" s="298"/>
      <c r="C1725" s="298"/>
      <c r="D1725" s="299"/>
      <c r="E1725" s="297"/>
      <c r="F1725" s="299"/>
      <c r="G1725" s="304"/>
      <c r="H1725" s="294"/>
      <c r="I1725" s="284"/>
      <c r="J1725" s="288"/>
      <c r="K1725" s="287"/>
      <c r="L1725" s="294"/>
      <c r="M1725" s="284"/>
      <c r="N1725" s="288"/>
      <c r="O1725" s="287"/>
      <c r="P1725" s="212"/>
      <c r="Q1725" s="213"/>
      <c r="R1725" s="214"/>
    </row>
    <row r="1726" spans="1:18" ht="4.7" customHeight="1" x14ac:dyDescent="0.15">
      <c r="A1726" s="300"/>
      <c r="B1726" s="301"/>
      <c r="C1726" s="301"/>
      <c r="D1726" s="302"/>
      <c r="E1726" s="300"/>
      <c r="F1726" s="302"/>
      <c r="G1726" s="305"/>
      <c r="H1726" s="295"/>
      <c r="I1726" s="285"/>
      <c r="J1726" s="289"/>
      <c r="K1726" s="290"/>
      <c r="L1726" s="295"/>
      <c r="M1726" s="285"/>
      <c r="N1726" s="289"/>
      <c r="O1726" s="290"/>
      <c r="P1726" s="215"/>
      <c r="Q1726" s="216"/>
      <c r="R1726" s="217"/>
    </row>
    <row r="1729" spans="1:18" ht="31.5" customHeight="1" x14ac:dyDescent="0.15">
      <c r="P1729" s="94" t="s">
        <v>102</v>
      </c>
      <c r="Q1729" s="74"/>
      <c r="R1729" s="74"/>
    </row>
    <row r="1730" spans="1:18" s="29" customFormat="1" ht="8.1" customHeight="1" x14ac:dyDescent="0.15">
      <c r="A1730" s="26"/>
      <c r="B1730" s="27"/>
      <c r="C1730" s="27"/>
      <c r="D1730" s="27"/>
      <c r="E1730" s="27"/>
      <c r="F1730" s="27"/>
      <c r="G1730" s="27"/>
      <c r="H1730" s="27"/>
      <c r="I1730" s="27"/>
      <c r="J1730" s="27"/>
      <c r="K1730" s="27"/>
      <c r="L1730" s="27"/>
      <c r="M1730" s="27"/>
      <c r="N1730" s="27"/>
      <c r="O1730" s="27"/>
      <c r="P1730" s="27"/>
      <c r="Q1730" s="27"/>
      <c r="R1730" s="28"/>
    </row>
    <row r="1731" spans="1:18" s="29" customFormat="1" ht="14.1" customHeight="1" x14ac:dyDescent="0.15">
      <c r="A1731" s="33"/>
      <c r="D1731" s="306" t="s">
        <v>64</v>
      </c>
      <c r="E1731" s="199"/>
      <c r="F1731" s="199"/>
      <c r="G1731" s="61"/>
      <c r="H1731" s="29" t="s">
        <v>153</v>
      </c>
      <c r="I1731" s="38"/>
      <c r="J1731" s="38"/>
      <c r="K1731" s="29" t="s">
        <v>154</v>
      </c>
      <c r="R1731" s="31"/>
    </row>
    <row r="1732" spans="1:18" s="29" customFormat="1" ht="14.1" customHeight="1" x14ac:dyDescent="0.15">
      <c r="A1732" s="64" t="s">
        <v>11</v>
      </c>
      <c r="B1732" s="37" t="s">
        <v>242</v>
      </c>
      <c r="C1732" s="65" t="s">
        <v>12</v>
      </c>
      <c r="D1732" s="199"/>
      <c r="E1732" s="199"/>
      <c r="F1732" s="199"/>
      <c r="G1732" s="61"/>
      <c r="O1732" s="63">
        <v>10</v>
      </c>
      <c r="P1732" s="32" t="s">
        <v>143</v>
      </c>
      <c r="Q1732" s="32" t="s">
        <v>2</v>
      </c>
      <c r="R1732" s="31"/>
    </row>
    <row r="1733" spans="1:18" s="29" customFormat="1" ht="14.1" customHeight="1" x14ac:dyDescent="0.25">
      <c r="A1733" s="33"/>
      <c r="D1733" s="199"/>
      <c r="E1733" s="199"/>
      <c r="F1733" s="199"/>
      <c r="G1733" s="62"/>
      <c r="H1733" s="29" t="s">
        <v>79</v>
      </c>
      <c r="I1733" s="38"/>
      <c r="J1733" s="38"/>
      <c r="K1733" s="29" t="s">
        <v>79</v>
      </c>
      <c r="O1733" s="174" t="s">
        <v>39</v>
      </c>
      <c r="P1733" s="174"/>
      <c r="Q1733" s="174"/>
      <c r="R1733" s="31"/>
    </row>
    <row r="1734" spans="1:18" s="29" customFormat="1" ht="8.1" customHeight="1" x14ac:dyDescent="0.15">
      <c r="A1734" s="34"/>
      <c r="B1734" s="35"/>
      <c r="C1734" s="35"/>
      <c r="D1734" s="35"/>
      <c r="E1734" s="35"/>
      <c r="F1734" s="35"/>
      <c r="G1734" s="35"/>
      <c r="H1734" s="35"/>
      <c r="I1734" s="35"/>
      <c r="J1734" s="35"/>
      <c r="K1734" s="35"/>
      <c r="L1734" s="35"/>
      <c r="M1734" s="35"/>
      <c r="N1734" s="35"/>
      <c r="O1734" s="35"/>
      <c r="P1734" s="35"/>
      <c r="Q1734" s="35"/>
      <c r="R1734" s="36"/>
    </row>
    <row r="1735" spans="1:18" ht="14.1" customHeight="1" x14ac:dyDescent="0.15">
      <c r="A1735" s="125" t="s">
        <v>22</v>
      </c>
      <c r="B1735" s="121"/>
      <c r="C1735" s="121"/>
      <c r="D1735" s="122"/>
      <c r="E1735" s="276" t="s">
        <v>63</v>
      </c>
      <c r="F1735" s="122"/>
      <c r="G1735" s="206" t="s">
        <v>73</v>
      </c>
      <c r="H1735" s="125" t="s">
        <v>66</v>
      </c>
      <c r="I1735" s="121"/>
      <c r="J1735" s="121"/>
      <c r="K1735" s="122"/>
      <c r="L1735" s="125" t="s">
        <v>67</v>
      </c>
      <c r="M1735" s="121"/>
      <c r="N1735" s="121"/>
      <c r="O1735" s="122"/>
      <c r="P1735" s="125" t="s">
        <v>29</v>
      </c>
      <c r="Q1735" s="121"/>
      <c r="R1735" s="310"/>
    </row>
    <row r="1736" spans="1:18" ht="14.1" customHeight="1" x14ac:dyDescent="0.15">
      <c r="A1736" s="202"/>
      <c r="B1736" s="176"/>
      <c r="C1736" s="176"/>
      <c r="D1736" s="190"/>
      <c r="E1736" s="202"/>
      <c r="F1736" s="190"/>
      <c r="G1736" s="207"/>
      <c r="H1736" s="307"/>
      <c r="I1736" s="308"/>
      <c r="J1736" s="308"/>
      <c r="K1736" s="309"/>
      <c r="L1736" s="307"/>
      <c r="M1736" s="308"/>
      <c r="N1736" s="308"/>
      <c r="O1736" s="309"/>
      <c r="P1736" s="202"/>
      <c r="Q1736" s="176"/>
      <c r="R1736" s="311"/>
    </row>
    <row r="1737" spans="1:18" ht="14.1" customHeight="1" x14ac:dyDescent="0.15">
      <c r="A1737" s="202"/>
      <c r="B1737" s="176"/>
      <c r="C1737" s="176"/>
      <c r="D1737" s="190"/>
      <c r="E1737" s="202"/>
      <c r="F1737" s="190"/>
      <c r="G1737" s="207"/>
      <c r="H1737" s="206" t="s">
        <v>65</v>
      </c>
      <c r="I1737" s="206" t="s">
        <v>24</v>
      </c>
      <c r="J1737" s="206" t="s">
        <v>68</v>
      </c>
      <c r="K1737" s="282"/>
      <c r="L1737" s="206" t="s">
        <v>65</v>
      </c>
      <c r="M1737" s="206" t="s">
        <v>24</v>
      </c>
      <c r="N1737" s="206" t="s">
        <v>68</v>
      </c>
      <c r="O1737" s="282"/>
      <c r="P1737" s="202"/>
      <c r="Q1737" s="176"/>
      <c r="R1737" s="311"/>
    </row>
    <row r="1738" spans="1:18" ht="14.1" customHeight="1" x14ac:dyDescent="0.15">
      <c r="A1738" s="202"/>
      <c r="B1738" s="176"/>
      <c r="C1738" s="176"/>
      <c r="D1738" s="190"/>
      <c r="E1738" s="202"/>
      <c r="F1738" s="190"/>
      <c r="G1738" s="207"/>
      <c r="H1738" s="281"/>
      <c r="I1738" s="281"/>
      <c r="J1738" s="281"/>
      <c r="K1738" s="281"/>
      <c r="L1738" s="281"/>
      <c r="M1738" s="281"/>
      <c r="N1738" s="281"/>
      <c r="O1738" s="281"/>
      <c r="P1738" s="312"/>
      <c r="Q1738" s="313"/>
      <c r="R1738" s="311"/>
    </row>
    <row r="1739" spans="1:18" ht="4.7" customHeight="1" x14ac:dyDescent="0.15">
      <c r="A1739" s="221"/>
      <c r="B1739" s="275"/>
      <c r="C1739" s="275"/>
      <c r="D1739" s="222"/>
      <c r="E1739" s="221"/>
      <c r="F1739" s="222"/>
      <c r="G1739" s="303" t="s">
        <v>212</v>
      </c>
      <c r="H1739" s="231"/>
      <c r="I1739" s="267"/>
      <c r="J1739" s="258"/>
      <c r="K1739" s="277"/>
      <c r="L1739" s="231"/>
      <c r="M1739" s="267"/>
      <c r="N1739" s="258"/>
      <c r="O1739" s="277"/>
      <c r="P1739" s="221"/>
      <c r="Q1739" s="275"/>
      <c r="R1739" s="222"/>
    </row>
    <row r="1740" spans="1:18" ht="4.7" customHeight="1" x14ac:dyDescent="0.15">
      <c r="A1740" s="212"/>
      <c r="B1740" s="213"/>
      <c r="C1740" s="213"/>
      <c r="D1740" s="214"/>
      <c r="E1740" s="212"/>
      <c r="F1740" s="214"/>
      <c r="G1740" s="304"/>
      <c r="H1740" s="280"/>
      <c r="I1740" s="296"/>
      <c r="J1740" s="278"/>
      <c r="K1740" s="279"/>
      <c r="L1740" s="280"/>
      <c r="M1740" s="296"/>
      <c r="N1740" s="278"/>
      <c r="O1740" s="279"/>
      <c r="P1740" s="212"/>
      <c r="Q1740" s="213"/>
      <c r="R1740" s="214"/>
    </row>
    <row r="1741" spans="1:18" ht="4.7" customHeight="1" x14ac:dyDescent="0.15">
      <c r="A1741" s="212"/>
      <c r="B1741" s="213"/>
      <c r="C1741" s="213"/>
      <c r="D1741" s="214"/>
      <c r="E1741" s="212"/>
      <c r="F1741" s="214"/>
      <c r="G1741" s="304"/>
      <c r="H1741" s="280"/>
      <c r="I1741" s="296"/>
      <c r="J1741" s="278"/>
      <c r="K1741" s="279"/>
      <c r="L1741" s="280"/>
      <c r="M1741" s="296"/>
      <c r="N1741" s="278"/>
      <c r="O1741" s="279"/>
      <c r="P1741" s="212"/>
      <c r="Q1741" s="213"/>
      <c r="R1741" s="214"/>
    </row>
    <row r="1742" spans="1:18" ht="4.7" customHeight="1" x14ac:dyDescent="0.15">
      <c r="A1742" s="297" t="s">
        <v>236</v>
      </c>
      <c r="B1742" s="298"/>
      <c r="C1742" s="298"/>
      <c r="D1742" s="299"/>
      <c r="E1742" s="297"/>
      <c r="F1742" s="299"/>
      <c r="G1742" s="304"/>
      <c r="H1742" s="293"/>
      <c r="I1742" s="283"/>
      <c r="J1742" s="286"/>
      <c r="K1742" s="287"/>
      <c r="L1742" s="293"/>
      <c r="M1742" s="283"/>
      <c r="N1742" s="286"/>
      <c r="O1742" s="287"/>
      <c r="P1742" s="212"/>
      <c r="Q1742" s="213"/>
      <c r="R1742" s="214"/>
    </row>
    <row r="1743" spans="1:18" ht="4.7" customHeight="1" x14ac:dyDescent="0.15">
      <c r="A1743" s="297"/>
      <c r="B1743" s="298"/>
      <c r="C1743" s="298"/>
      <c r="D1743" s="299"/>
      <c r="E1743" s="297"/>
      <c r="F1743" s="299"/>
      <c r="G1743" s="304"/>
      <c r="H1743" s="294"/>
      <c r="I1743" s="291"/>
      <c r="J1743" s="288"/>
      <c r="K1743" s="287"/>
      <c r="L1743" s="294"/>
      <c r="M1743" s="284"/>
      <c r="N1743" s="288"/>
      <c r="O1743" s="287"/>
      <c r="P1743" s="212"/>
      <c r="Q1743" s="213"/>
      <c r="R1743" s="214"/>
    </row>
    <row r="1744" spans="1:18" ht="4.7" customHeight="1" x14ac:dyDescent="0.15">
      <c r="A1744" s="300"/>
      <c r="B1744" s="301"/>
      <c r="C1744" s="301"/>
      <c r="D1744" s="302"/>
      <c r="E1744" s="300"/>
      <c r="F1744" s="302"/>
      <c r="G1744" s="305"/>
      <c r="H1744" s="295"/>
      <c r="I1744" s="292"/>
      <c r="J1744" s="289"/>
      <c r="K1744" s="290"/>
      <c r="L1744" s="295"/>
      <c r="M1744" s="285"/>
      <c r="N1744" s="289"/>
      <c r="O1744" s="290"/>
      <c r="P1744" s="215"/>
      <c r="Q1744" s="216"/>
      <c r="R1744" s="217"/>
    </row>
    <row r="1745" spans="1:18" ht="4.7" customHeight="1" x14ac:dyDescent="0.15">
      <c r="A1745" s="221"/>
      <c r="B1745" s="275"/>
      <c r="C1745" s="275"/>
      <c r="D1745" s="222"/>
      <c r="E1745" s="221"/>
      <c r="F1745" s="222"/>
      <c r="G1745" s="303" t="s">
        <v>212</v>
      </c>
      <c r="H1745" s="231"/>
      <c r="I1745" s="267"/>
      <c r="J1745" s="258"/>
      <c r="K1745" s="277"/>
      <c r="L1745" s="231"/>
      <c r="M1745" s="267"/>
      <c r="N1745" s="258"/>
      <c r="O1745" s="277"/>
      <c r="P1745" s="221"/>
      <c r="Q1745" s="275"/>
      <c r="R1745" s="222"/>
    </row>
    <row r="1746" spans="1:18" ht="4.7" customHeight="1" x14ac:dyDescent="0.15">
      <c r="A1746" s="212"/>
      <c r="B1746" s="213"/>
      <c r="C1746" s="213"/>
      <c r="D1746" s="214"/>
      <c r="E1746" s="212"/>
      <c r="F1746" s="214"/>
      <c r="G1746" s="304"/>
      <c r="H1746" s="280"/>
      <c r="I1746" s="296"/>
      <c r="J1746" s="278"/>
      <c r="K1746" s="279"/>
      <c r="L1746" s="280"/>
      <c r="M1746" s="296"/>
      <c r="N1746" s="278"/>
      <c r="O1746" s="279"/>
      <c r="P1746" s="212"/>
      <c r="Q1746" s="213"/>
      <c r="R1746" s="214"/>
    </row>
    <row r="1747" spans="1:18" ht="4.7" customHeight="1" x14ac:dyDescent="0.15">
      <c r="A1747" s="212"/>
      <c r="B1747" s="213"/>
      <c r="C1747" s="213"/>
      <c r="D1747" s="214"/>
      <c r="E1747" s="212"/>
      <c r="F1747" s="214"/>
      <c r="G1747" s="304"/>
      <c r="H1747" s="280"/>
      <c r="I1747" s="296"/>
      <c r="J1747" s="278"/>
      <c r="K1747" s="279"/>
      <c r="L1747" s="280"/>
      <c r="M1747" s="296"/>
      <c r="N1747" s="278"/>
      <c r="O1747" s="279"/>
      <c r="P1747" s="212"/>
      <c r="Q1747" s="213"/>
      <c r="R1747" s="214"/>
    </row>
    <row r="1748" spans="1:18" ht="4.7" customHeight="1" x14ac:dyDescent="0.15">
      <c r="A1748" s="297" t="s">
        <v>213</v>
      </c>
      <c r="B1748" s="298"/>
      <c r="C1748" s="298"/>
      <c r="D1748" s="299"/>
      <c r="E1748" s="297"/>
      <c r="F1748" s="299"/>
      <c r="G1748" s="304"/>
      <c r="H1748" s="293"/>
      <c r="I1748" s="283"/>
      <c r="J1748" s="286"/>
      <c r="K1748" s="287"/>
      <c r="L1748" s="293"/>
      <c r="M1748" s="283"/>
      <c r="N1748" s="286"/>
      <c r="O1748" s="287"/>
      <c r="P1748" s="212"/>
      <c r="Q1748" s="213"/>
      <c r="R1748" s="214"/>
    </row>
    <row r="1749" spans="1:18" ht="4.7" customHeight="1" x14ac:dyDescent="0.15">
      <c r="A1749" s="297"/>
      <c r="B1749" s="298"/>
      <c r="C1749" s="298"/>
      <c r="D1749" s="299"/>
      <c r="E1749" s="297"/>
      <c r="F1749" s="299"/>
      <c r="G1749" s="304"/>
      <c r="H1749" s="294"/>
      <c r="I1749" s="284"/>
      <c r="J1749" s="288"/>
      <c r="K1749" s="287"/>
      <c r="L1749" s="294"/>
      <c r="M1749" s="284"/>
      <c r="N1749" s="288"/>
      <c r="O1749" s="287"/>
      <c r="P1749" s="212"/>
      <c r="Q1749" s="213"/>
      <c r="R1749" s="214"/>
    </row>
    <row r="1750" spans="1:18" ht="4.7" customHeight="1" x14ac:dyDescent="0.15">
      <c r="A1750" s="300"/>
      <c r="B1750" s="301"/>
      <c r="C1750" s="301"/>
      <c r="D1750" s="302"/>
      <c r="E1750" s="300"/>
      <c r="F1750" s="302"/>
      <c r="G1750" s="305"/>
      <c r="H1750" s="295"/>
      <c r="I1750" s="285"/>
      <c r="J1750" s="289"/>
      <c r="K1750" s="290"/>
      <c r="L1750" s="295"/>
      <c r="M1750" s="285"/>
      <c r="N1750" s="289"/>
      <c r="O1750" s="290"/>
      <c r="P1750" s="215"/>
      <c r="Q1750" s="216"/>
      <c r="R1750" s="217"/>
    </row>
    <row r="1751" spans="1:18" ht="4.7" customHeight="1" x14ac:dyDescent="0.15">
      <c r="A1751" s="221"/>
      <c r="B1751" s="275"/>
      <c r="C1751" s="275"/>
      <c r="D1751" s="222"/>
      <c r="E1751" s="221"/>
      <c r="F1751" s="222"/>
      <c r="G1751" s="303" t="s">
        <v>123</v>
      </c>
      <c r="H1751" s="231"/>
      <c r="I1751" s="267"/>
      <c r="J1751" s="258"/>
      <c r="K1751" s="277"/>
      <c r="L1751" s="231"/>
      <c r="M1751" s="267"/>
      <c r="N1751" s="258"/>
      <c r="O1751" s="277"/>
      <c r="P1751" s="221"/>
      <c r="Q1751" s="275"/>
      <c r="R1751" s="222"/>
    </row>
    <row r="1752" spans="1:18" ht="4.7" customHeight="1" x14ac:dyDescent="0.15">
      <c r="A1752" s="212"/>
      <c r="B1752" s="213"/>
      <c r="C1752" s="213"/>
      <c r="D1752" s="214"/>
      <c r="E1752" s="212"/>
      <c r="F1752" s="214"/>
      <c r="G1752" s="304"/>
      <c r="H1752" s="280"/>
      <c r="I1752" s="296"/>
      <c r="J1752" s="278"/>
      <c r="K1752" s="279"/>
      <c r="L1752" s="280"/>
      <c r="M1752" s="296"/>
      <c r="N1752" s="278"/>
      <c r="O1752" s="279"/>
      <c r="P1752" s="212"/>
      <c r="Q1752" s="213"/>
      <c r="R1752" s="214"/>
    </row>
    <row r="1753" spans="1:18" ht="4.7" customHeight="1" x14ac:dyDescent="0.15">
      <c r="A1753" s="212"/>
      <c r="B1753" s="213"/>
      <c r="C1753" s="213"/>
      <c r="D1753" s="214"/>
      <c r="E1753" s="212"/>
      <c r="F1753" s="214"/>
      <c r="G1753" s="304"/>
      <c r="H1753" s="280"/>
      <c r="I1753" s="296"/>
      <c r="J1753" s="278"/>
      <c r="K1753" s="279"/>
      <c r="L1753" s="280"/>
      <c r="M1753" s="296"/>
      <c r="N1753" s="278"/>
      <c r="O1753" s="279"/>
      <c r="P1753" s="212"/>
      <c r="Q1753" s="213"/>
      <c r="R1753" s="214"/>
    </row>
    <row r="1754" spans="1:18" ht="4.7" customHeight="1" x14ac:dyDescent="0.15">
      <c r="A1754" s="297" t="s">
        <v>194</v>
      </c>
      <c r="B1754" s="298"/>
      <c r="C1754" s="298"/>
      <c r="D1754" s="299"/>
      <c r="E1754" s="297"/>
      <c r="F1754" s="299"/>
      <c r="G1754" s="304"/>
      <c r="H1754" s="293">
        <v>1</v>
      </c>
      <c r="I1754" s="283"/>
      <c r="J1754" s="286"/>
      <c r="K1754" s="287"/>
      <c r="L1754" s="293"/>
      <c r="M1754" s="283"/>
      <c r="N1754" s="286"/>
      <c r="O1754" s="287"/>
      <c r="P1754" s="212"/>
      <c r="Q1754" s="213"/>
      <c r="R1754" s="214"/>
    </row>
    <row r="1755" spans="1:18" ht="4.7" customHeight="1" x14ac:dyDescent="0.15">
      <c r="A1755" s="297"/>
      <c r="B1755" s="298"/>
      <c r="C1755" s="298"/>
      <c r="D1755" s="299"/>
      <c r="E1755" s="297"/>
      <c r="F1755" s="299"/>
      <c r="G1755" s="304"/>
      <c r="H1755" s="294"/>
      <c r="I1755" s="284"/>
      <c r="J1755" s="288"/>
      <c r="K1755" s="287"/>
      <c r="L1755" s="294"/>
      <c r="M1755" s="284"/>
      <c r="N1755" s="288"/>
      <c r="O1755" s="287"/>
      <c r="P1755" s="212"/>
      <c r="Q1755" s="213"/>
      <c r="R1755" s="214"/>
    </row>
    <row r="1756" spans="1:18" ht="4.7" customHeight="1" x14ac:dyDescent="0.15">
      <c r="A1756" s="300"/>
      <c r="B1756" s="301"/>
      <c r="C1756" s="301"/>
      <c r="D1756" s="302"/>
      <c r="E1756" s="300"/>
      <c r="F1756" s="302"/>
      <c r="G1756" s="305"/>
      <c r="H1756" s="295"/>
      <c r="I1756" s="285"/>
      <c r="J1756" s="289"/>
      <c r="K1756" s="290"/>
      <c r="L1756" s="295"/>
      <c r="M1756" s="285"/>
      <c r="N1756" s="289"/>
      <c r="O1756" s="290"/>
      <c r="P1756" s="215"/>
      <c r="Q1756" s="216"/>
      <c r="R1756" s="217"/>
    </row>
    <row r="1757" spans="1:18" ht="4.7" customHeight="1" x14ac:dyDescent="0.15">
      <c r="A1757" s="221"/>
      <c r="B1757" s="275"/>
      <c r="C1757" s="275"/>
      <c r="D1757" s="222"/>
      <c r="E1757" s="221"/>
      <c r="F1757" s="222"/>
      <c r="G1757" s="303"/>
      <c r="H1757" s="231"/>
      <c r="I1757" s="267"/>
      <c r="J1757" s="258"/>
      <c r="K1757" s="277"/>
      <c r="L1757" s="231"/>
      <c r="M1757" s="267"/>
      <c r="N1757" s="258"/>
      <c r="O1757" s="277"/>
      <c r="P1757" s="221"/>
      <c r="Q1757" s="275"/>
      <c r="R1757" s="222"/>
    </row>
    <row r="1758" spans="1:18" ht="4.7" customHeight="1" x14ac:dyDescent="0.15">
      <c r="A1758" s="212"/>
      <c r="B1758" s="213"/>
      <c r="C1758" s="213"/>
      <c r="D1758" s="214"/>
      <c r="E1758" s="212"/>
      <c r="F1758" s="214"/>
      <c r="G1758" s="304"/>
      <c r="H1758" s="280"/>
      <c r="I1758" s="296"/>
      <c r="J1758" s="278"/>
      <c r="K1758" s="279"/>
      <c r="L1758" s="280"/>
      <c r="M1758" s="296"/>
      <c r="N1758" s="278"/>
      <c r="O1758" s="279"/>
      <c r="P1758" s="212"/>
      <c r="Q1758" s="213"/>
      <c r="R1758" s="214"/>
    </row>
    <row r="1759" spans="1:18" ht="4.7" customHeight="1" x14ac:dyDescent="0.15">
      <c r="A1759" s="212"/>
      <c r="B1759" s="213"/>
      <c r="C1759" s="213"/>
      <c r="D1759" s="214"/>
      <c r="E1759" s="212"/>
      <c r="F1759" s="214"/>
      <c r="G1759" s="304"/>
      <c r="H1759" s="280"/>
      <c r="I1759" s="296"/>
      <c r="J1759" s="278"/>
      <c r="K1759" s="279"/>
      <c r="L1759" s="280"/>
      <c r="M1759" s="296"/>
      <c r="N1759" s="278"/>
      <c r="O1759" s="279"/>
      <c r="P1759" s="212"/>
      <c r="Q1759" s="213"/>
      <c r="R1759" s="214"/>
    </row>
    <row r="1760" spans="1:18" ht="4.7" customHeight="1" x14ac:dyDescent="0.15">
      <c r="A1760" s="297"/>
      <c r="B1760" s="298"/>
      <c r="C1760" s="298"/>
      <c r="D1760" s="299"/>
      <c r="E1760" s="297"/>
      <c r="F1760" s="299"/>
      <c r="G1760" s="304"/>
      <c r="H1760" s="293"/>
      <c r="I1760" s="283"/>
      <c r="J1760" s="286"/>
      <c r="K1760" s="287"/>
      <c r="L1760" s="293"/>
      <c r="M1760" s="283"/>
      <c r="N1760" s="286"/>
      <c r="O1760" s="287"/>
      <c r="P1760" s="212"/>
      <c r="Q1760" s="213"/>
      <c r="R1760" s="214"/>
    </row>
    <row r="1761" spans="1:18" ht="4.7" customHeight="1" x14ac:dyDescent="0.15">
      <c r="A1761" s="297"/>
      <c r="B1761" s="298"/>
      <c r="C1761" s="298"/>
      <c r="D1761" s="299"/>
      <c r="E1761" s="297"/>
      <c r="F1761" s="299"/>
      <c r="G1761" s="304"/>
      <c r="H1761" s="294"/>
      <c r="I1761" s="284"/>
      <c r="J1761" s="288"/>
      <c r="K1761" s="287"/>
      <c r="L1761" s="294"/>
      <c r="M1761" s="284"/>
      <c r="N1761" s="288"/>
      <c r="O1761" s="287"/>
      <c r="P1761" s="212"/>
      <c r="Q1761" s="213"/>
      <c r="R1761" s="214"/>
    </row>
    <row r="1762" spans="1:18" ht="4.7" customHeight="1" x14ac:dyDescent="0.15">
      <c r="A1762" s="300"/>
      <c r="B1762" s="301"/>
      <c r="C1762" s="301"/>
      <c r="D1762" s="302"/>
      <c r="E1762" s="300"/>
      <c r="F1762" s="302"/>
      <c r="G1762" s="305"/>
      <c r="H1762" s="295"/>
      <c r="I1762" s="285"/>
      <c r="J1762" s="289"/>
      <c r="K1762" s="290"/>
      <c r="L1762" s="295"/>
      <c r="M1762" s="285"/>
      <c r="N1762" s="289"/>
      <c r="O1762" s="290"/>
      <c r="P1762" s="215"/>
      <c r="Q1762" s="216"/>
      <c r="R1762" s="217"/>
    </row>
    <row r="1763" spans="1:18" ht="4.7" customHeight="1" x14ac:dyDescent="0.15">
      <c r="A1763" s="221"/>
      <c r="B1763" s="275"/>
      <c r="C1763" s="275"/>
      <c r="D1763" s="222"/>
      <c r="E1763" s="221"/>
      <c r="F1763" s="222"/>
      <c r="G1763" s="303"/>
      <c r="H1763" s="231"/>
      <c r="I1763" s="267"/>
      <c r="J1763" s="258"/>
      <c r="K1763" s="277"/>
      <c r="L1763" s="231"/>
      <c r="M1763" s="267"/>
      <c r="N1763" s="258"/>
      <c r="O1763" s="277"/>
      <c r="P1763" s="221"/>
      <c r="Q1763" s="275"/>
      <c r="R1763" s="222"/>
    </row>
    <row r="1764" spans="1:18" ht="4.7" customHeight="1" x14ac:dyDescent="0.15">
      <c r="A1764" s="212"/>
      <c r="B1764" s="213"/>
      <c r="C1764" s="213"/>
      <c r="D1764" s="214"/>
      <c r="E1764" s="212"/>
      <c r="F1764" s="214"/>
      <c r="G1764" s="304"/>
      <c r="H1764" s="280"/>
      <c r="I1764" s="296"/>
      <c r="J1764" s="278"/>
      <c r="K1764" s="279"/>
      <c r="L1764" s="280"/>
      <c r="M1764" s="296"/>
      <c r="N1764" s="278"/>
      <c r="O1764" s="279"/>
      <c r="P1764" s="212"/>
      <c r="Q1764" s="213"/>
      <c r="R1764" s="214"/>
    </row>
    <row r="1765" spans="1:18" ht="4.7" customHeight="1" x14ac:dyDescent="0.15">
      <c r="A1765" s="212"/>
      <c r="B1765" s="213"/>
      <c r="C1765" s="213"/>
      <c r="D1765" s="214"/>
      <c r="E1765" s="212"/>
      <c r="F1765" s="214"/>
      <c r="G1765" s="304"/>
      <c r="H1765" s="280"/>
      <c r="I1765" s="296"/>
      <c r="J1765" s="278"/>
      <c r="K1765" s="279"/>
      <c r="L1765" s="280"/>
      <c r="M1765" s="296"/>
      <c r="N1765" s="278"/>
      <c r="O1765" s="279"/>
      <c r="P1765" s="212"/>
      <c r="Q1765" s="213"/>
      <c r="R1765" s="214"/>
    </row>
    <row r="1766" spans="1:18" ht="4.7" customHeight="1" x14ac:dyDescent="0.15">
      <c r="A1766" s="297"/>
      <c r="B1766" s="298"/>
      <c r="C1766" s="298"/>
      <c r="D1766" s="299"/>
      <c r="E1766" s="297"/>
      <c r="F1766" s="299"/>
      <c r="G1766" s="304"/>
      <c r="H1766" s="293"/>
      <c r="I1766" s="283"/>
      <c r="J1766" s="286"/>
      <c r="K1766" s="287"/>
      <c r="L1766" s="293"/>
      <c r="M1766" s="283"/>
      <c r="N1766" s="286"/>
      <c r="O1766" s="287"/>
      <c r="P1766" s="212"/>
      <c r="Q1766" s="213"/>
      <c r="R1766" s="214"/>
    </row>
    <row r="1767" spans="1:18" ht="4.7" customHeight="1" x14ac:dyDescent="0.15">
      <c r="A1767" s="297"/>
      <c r="B1767" s="298"/>
      <c r="C1767" s="298"/>
      <c r="D1767" s="299"/>
      <c r="E1767" s="297"/>
      <c r="F1767" s="299"/>
      <c r="G1767" s="304"/>
      <c r="H1767" s="294"/>
      <c r="I1767" s="284"/>
      <c r="J1767" s="288"/>
      <c r="K1767" s="287"/>
      <c r="L1767" s="294"/>
      <c r="M1767" s="284"/>
      <c r="N1767" s="288"/>
      <c r="O1767" s="287"/>
      <c r="P1767" s="212"/>
      <c r="Q1767" s="213"/>
      <c r="R1767" s="214"/>
    </row>
    <row r="1768" spans="1:18" ht="4.7" customHeight="1" x14ac:dyDescent="0.15">
      <c r="A1768" s="300"/>
      <c r="B1768" s="301"/>
      <c r="C1768" s="301"/>
      <c r="D1768" s="302"/>
      <c r="E1768" s="300"/>
      <c r="F1768" s="302"/>
      <c r="G1768" s="305"/>
      <c r="H1768" s="295"/>
      <c r="I1768" s="285"/>
      <c r="J1768" s="289"/>
      <c r="K1768" s="290"/>
      <c r="L1768" s="295"/>
      <c r="M1768" s="285"/>
      <c r="N1768" s="289"/>
      <c r="O1768" s="290"/>
      <c r="P1768" s="215"/>
      <c r="Q1768" s="216"/>
      <c r="R1768" s="217"/>
    </row>
    <row r="1769" spans="1:18" ht="4.7" customHeight="1" x14ac:dyDescent="0.15">
      <c r="A1769" s="221"/>
      <c r="B1769" s="275"/>
      <c r="C1769" s="275"/>
      <c r="D1769" s="222"/>
      <c r="E1769" s="221"/>
      <c r="F1769" s="222"/>
      <c r="G1769" s="303"/>
      <c r="H1769" s="231"/>
      <c r="I1769" s="267"/>
      <c r="J1769" s="258"/>
      <c r="K1769" s="277"/>
      <c r="L1769" s="231"/>
      <c r="M1769" s="267"/>
      <c r="N1769" s="258"/>
      <c r="O1769" s="277"/>
      <c r="P1769" s="221"/>
      <c r="Q1769" s="275"/>
      <c r="R1769" s="222"/>
    </row>
    <row r="1770" spans="1:18" ht="4.7" customHeight="1" x14ac:dyDescent="0.15">
      <c r="A1770" s="212"/>
      <c r="B1770" s="213"/>
      <c r="C1770" s="213"/>
      <c r="D1770" s="214"/>
      <c r="E1770" s="212"/>
      <c r="F1770" s="214"/>
      <c r="G1770" s="304"/>
      <c r="H1770" s="280"/>
      <c r="I1770" s="296"/>
      <c r="J1770" s="278"/>
      <c r="K1770" s="279"/>
      <c r="L1770" s="280"/>
      <c r="M1770" s="296"/>
      <c r="N1770" s="278"/>
      <c r="O1770" s="279"/>
      <c r="P1770" s="212"/>
      <c r="Q1770" s="213"/>
      <c r="R1770" s="214"/>
    </row>
    <row r="1771" spans="1:18" ht="4.7" customHeight="1" x14ac:dyDescent="0.15">
      <c r="A1771" s="212"/>
      <c r="B1771" s="213"/>
      <c r="C1771" s="213"/>
      <c r="D1771" s="214"/>
      <c r="E1771" s="212"/>
      <c r="F1771" s="214"/>
      <c r="G1771" s="304"/>
      <c r="H1771" s="280"/>
      <c r="I1771" s="296"/>
      <c r="J1771" s="278"/>
      <c r="K1771" s="279"/>
      <c r="L1771" s="280"/>
      <c r="M1771" s="296"/>
      <c r="N1771" s="278"/>
      <c r="O1771" s="279"/>
      <c r="P1771" s="212"/>
      <c r="Q1771" s="213"/>
      <c r="R1771" s="214"/>
    </row>
    <row r="1772" spans="1:18" ht="4.7" customHeight="1" x14ac:dyDescent="0.15">
      <c r="A1772" s="297"/>
      <c r="B1772" s="298"/>
      <c r="C1772" s="298"/>
      <c r="D1772" s="299"/>
      <c r="E1772" s="297"/>
      <c r="F1772" s="299"/>
      <c r="G1772" s="304"/>
      <c r="H1772" s="293"/>
      <c r="I1772" s="283"/>
      <c r="J1772" s="286"/>
      <c r="K1772" s="287"/>
      <c r="L1772" s="293"/>
      <c r="M1772" s="283"/>
      <c r="N1772" s="286"/>
      <c r="O1772" s="287"/>
      <c r="P1772" s="212"/>
      <c r="Q1772" s="213"/>
      <c r="R1772" s="214"/>
    </row>
    <row r="1773" spans="1:18" ht="4.7" customHeight="1" x14ac:dyDescent="0.15">
      <c r="A1773" s="297"/>
      <c r="B1773" s="298"/>
      <c r="C1773" s="298"/>
      <c r="D1773" s="299"/>
      <c r="E1773" s="297"/>
      <c r="F1773" s="299"/>
      <c r="G1773" s="304"/>
      <c r="H1773" s="294"/>
      <c r="I1773" s="284"/>
      <c r="J1773" s="288"/>
      <c r="K1773" s="287"/>
      <c r="L1773" s="294"/>
      <c r="M1773" s="284"/>
      <c r="N1773" s="288"/>
      <c r="O1773" s="287"/>
      <c r="P1773" s="212"/>
      <c r="Q1773" s="213"/>
      <c r="R1773" s="214"/>
    </row>
    <row r="1774" spans="1:18" ht="4.7" customHeight="1" x14ac:dyDescent="0.15">
      <c r="A1774" s="300"/>
      <c r="B1774" s="301"/>
      <c r="C1774" s="301"/>
      <c r="D1774" s="302"/>
      <c r="E1774" s="300"/>
      <c r="F1774" s="302"/>
      <c r="G1774" s="305"/>
      <c r="H1774" s="295"/>
      <c r="I1774" s="285"/>
      <c r="J1774" s="289"/>
      <c r="K1774" s="290"/>
      <c r="L1774" s="295"/>
      <c r="M1774" s="285"/>
      <c r="N1774" s="289"/>
      <c r="O1774" s="290"/>
      <c r="P1774" s="215"/>
      <c r="Q1774" s="216"/>
      <c r="R1774" s="217"/>
    </row>
    <row r="1775" spans="1:18" ht="4.7" customHeight="1" x14ac:dyDescent="0.15">
      <c r="A1775" s="221"/>
      <c r="B1775" s="275"/>
      <c r="C1775" s="275"/>
      <c r="D1775" s="222"/>
      <c r="E1775" s="221"/>
      <c r="F1775" s="222"/>
      <c r="G1775" s="303"/>
      <c r="H1775" s="231"/>
      <c r="I1775" s="267"/>
      <c r="J1775" s="258"/>
      <c r="K1775" s="277"/>
      <c r="L1775" s="231"/>
      <c r="M1775" s="267"/>
      <c r="N1775" s="258"/>
      <c r="O1775" s="277"/>
      <c r="P1775" s="221"/>
      <c r="Q1775" s="275"/>
      <c r="R1775" s="222"/>
    </row>
    <row r="1776" spans="1:18" ht="4.7" customHeight="1" x14ac:dyDescent="0.15">
      <c r="A1776" s="212"/>
      <c r="B1776" s="213"/>
      <c r="C1776" s="213"/>
      <c r="D1776" s="214"/>
      <c r="E1776" s="212"/>
      <c r="F1776" s="214"/>
      <c r="G1776" s="304"/>
      <c r="H1776" s="280"/>
      <c r="I1776" s="296"/>
      <c r="J1776" s="278"/>
      <c r="K1776" s="279"/>
      <c r="L1776" s="280"/>
      <c r="M1776" s="296"/>
      <c r="N1776" s="278"/>
      <c r="O1776" s="279"/>
      <c r="P1776" s="212"/>
      <c r="Q1776" s="213"/>
      <c r="R1776" s="214"/>
    </row>
    <row r="1777" spans="1:18" ht="4.7" customHeight="1" x14ac:dyDescent="0.15">
      <c r="A1777" s="212"/>
      <c r="B1777" s="213"/>
      <c r="C1777" s="213"/>
      <c r="D1777" s="214"/>
      <c r="E1777" s="212"/>
      <c r="F1777" s="214"/>
      <c r="G1777" s="304"/>
      <c r="H1777" s="280"/>
      <c r="I1777" s="296"/>
      <c r="J1777" s="278"/>
      <c r="K1777" s="279"/>
      <c r="L1777" s="280"/>
      <c r="M1777" s="296"/>
      <c r="N1777" s="278"/>
      <c r="O1777" s="279"/>
      <c r="P1777" s="212"/>
      <c r="Q1777" s="213"/>
      <c r="R1777" s="214"/>
    </row>
    <row r="1778" spans="1:18" ht="4.7" customHeight="1" x14ac:dyDescent="0.15">
      <c r="A1778" s="297"/>
      <c r="B1778" s="298"/>
      <c r="C1778" s="298"/>
      <c r="D1778" s="299"/>
      <c r="E1778" s="297"/>
      <c r="F1778" s="299"/>
      <c r="G1778" s="304"/>
      <c r="H1778" s="293"/>
      <c r="I1778" s="283"/>
      <c r="J1778" s="286"/>
      <c r="K1778" s="287"/>
      <c r="L1778" s="293"/>
      <c r="M1778" s="283"/>
      <c r="N1778" s="286"/>
      <c r="O1778" s="287"/>
      <c r="P1778" s="212"/>
      <c r="Q1778" s="213"/>
      <c r="R1778" s="214"/>
    </row>
    <row r="1779" spans="1:18" ht="4.7" customHeight="1" x14ac:dyDescent="0.15">
      <c r="A1779" s="297"/>
      <c r="B1779" s="298"/>
      <c r="C1779" s="298"/>
      <c r="D1779" s="299"/>
      <c r="E1779" s="297"/>
      <c r="F1779" s="299"/>
      <c r="G1779" s="304"/>
      <c r="H1779" s="294"/>
      <c r="I1779" s="284"/>
      <c r="J1779" s="288"/>
      <c r="K1779" s="287"/>
      <c r="L1779" s="294"/>
      <c r="M1779" s="284"/>
      <c r="N1779" s="288"/>
      <c r="O1779" s="287"/>
      <c r="P1779" s="212"/>
      <c r="Q1779" s="213"/>
      <c r="R1779" s="214"/>
    </row>
    <row r="1780" spans="1:18" ht="4.7" customHeight="1" x14ac:dyDescent="0.15">
      <c r="A1780" s="300"/>
      <c r="B1780" s="301"/>
      <c r="C1780" s="301"/>
      <c r="D1780" s="302"/>
      <c r="E1780" s="300"/>
      <c r="F1780" s="302"/>
      <c r="G1780" s="305"/>
      <c r="H1780" s="295"/>
      <c r="I1780" s="285"/>
      <c r="J1780" s="289"/>
      <c r="K1780" s="290"/>
      <c r="L1780" s="295"/>
      <c r="M1780" s="285"/>
      <c r="N1780" s="289"/>
      <c r="O1780" s="290"/>
      <c r="P1780" s="215"/>
      <c r="Q1780" s="216"/>
      <c r="R1780" s="217"/>
    </row>
    <row r="1781" spans="1:18" ht="4.7" customHeight="1" x14ac:dyDescent="0.15">
      <c r="A1781" s="221"/>
      <c r="B1781" s="275"/>
      <c r="C1781" s="275"/>
      <c r="D1781" s="222"/>
      <c r="E1781" s="221"/>
      <c r="F1781" s="222"/>
      <c r="G1781" s="303"/>
      <c r="H1781" s="231"/>
      <c r="I1781" s="267"/>
      <c r="J1781" s="258"/>
      <c r="K1781" s="277"/>
      <c r="L1781" s="231"/>
      <c r="M1781" s="267"/>
      <c r="N1781" s="258"/>
      <c r="O1781" s="277"/>
      <c r="P1781" s="221"/>
      <c r="Q1781" s="275"/>
      <c r="R1781" s="222"/>
    </row>
    <row r="1782" spans="1:18" ht="4.7" customHeight="1" x14ac:dyDescent="0.15">
      <c r="A1782" s="212"/>
      <c r="B1782" s="213"/>
      <c r="C1782" s="213"/>
      <c r="D1782" s="214"/>
      <c r="E1782" s="212"/>
      <c r="F1782" s="214"/>
      <c r="G1782" s="304"/>
      <c r="H1782" s="280"/>
      <c r="I1782" s="296"/>
      <c r="J1782" s="278"/>
      <c r="K1782" s="279"/>
      <c r="L1782" s="280"/>
      <c r="M1782" s="296"/>
      <c r="N1782" s="278"/>
      <c r="O1782" s="279"/>
      <c r="P1782" s="212"/>
      <c r="Q1782" s="213"/>
      <c r="R1782" s="214"/>
    </row>
    <row r="1783" spans="1:18" ht="4.7" customHeight="1" x14ac:dyDescent="0.15">
      <c r="A1783" s="212"/>
      <c r="B1783" s="213"/>
      <c r="C1783" s="213"/>
      <c r="D1783" s="214"/>
      <c r="E1783" s="212"/>
      <c r="F1783" s="214"/>
      <c r="G1783" s="304"/>
      <c r="H1783" s="280"/>
      <c r="I1783" s="296"/>
      <c r="J1783" s="278"/>
      <c r="K1783" s="279"/>
      <c r="L1783" s="280"/>
      <c r="M1783" s="296"/>
      <c r="N1783" s="278"/>
      <c r="O1783" s="279"/>
      <c r="P1783" s="212"/>
      <c r="Q1783" s="213"/>
      <c r="R1783" s="214"/>
    </row>
    <row r="1784" spans="1:18" ht="4.7" customHeight="1" x14ac:dyDescent="0.15">
      <c r="A1784" s="297"/>
      <c r="B1784" s="298"/>
      <c r="C1784" s="298"/>
      <c r="D1784" s="299"/>
      <c r="E1784" s="297"/>
      <c r="F1784" s="299"/>
      <c r="G1784" s="304"/>
      <c r="H1784" s="293"/>
      <c r="I1784" s="283"/>
      <c r="J1784" s="286"/>
      <c r="K1784" s="287"/>
      <c r="L1784" s="293"/>
      <c r="M1784" s="283"/>
      <c r="N1784" s="286"/>
      <c r="O1784" s="287"/>
      <c r="P1784" s="212"/>
      <c r="Q1784" s="213"/>
      <c r="R1784" s="214"/>
    </row>
    <row r="1785" spans="1:18" ht="4.7" customHeight="1" x14ac:dyDescent="0.15">
      <c r="A1785" s="297"/>
      <c r="B1785" s="298"/>
      <c r="C1785" s="298"/>
      <c r="D1785" s="299"/>
      <c r="E1785" s="297"/>
      <c r="F1785" s="299"/>
      <c r="G1785" s="304"/>
      <c r="H1785" s="294"/>
      <c r="I1785" s="284"/>
      <c r="J1785" s="288"/>
      <c r="K1785" s="287"/>
      <c r="L1785" s="294"/>
      <c r="M1785" s="284"/>
      <c r="N1785" s="288"/>
      <c r="O1785" s="287"/>
      <c r="P1785" s="212"/>
      <c r="Q1785" s="213"/>
      <c r="R1785" s="214"/>
    </row>
    <row r="1786" spans="1:18" ht="4.7" customHeight="1" x14ac:dyDescent="0.15">
      <c r="A1786" s="300"/>
      <c r="B1786" s="301"/>
      <c r="C1786" s="301"/>
      <c r="D1786" s="302"/>
      <c r="E1786" s="300"/>
      <c r="F1786" s="302"/>
      <c r="G1786" s="305"/>
      <c r="H1786" s="295"/>
      <c r="I1786" s="285"/>
      <c r="J1786" s="289"/>
      <c r="K1786" s="290"/>
      <c r="L1786" s="295"/>
      <c r="M1786" s="285"/>
      <c r="N1786" s="289"/>
      <c r="O1786" s="290"/>
      <c r="P1786" s="215"/>
      <c r="Q1786" s="216"/>
      <c r="R1786" s="217"/>
    </row>
    <row r="1787" spans="1:18" ht="4.7" customHeight="1" x14ac:dyDescent="0.15">
      <c r="A1787" s="221"/>
      <c r="B1787" s="275"/>
      <c r="C1787" s="275"/>
      <c r="D1787" s="222"/>
      <c r="E1787" s="221"/>
      <c r="F1787" s="222"/>
      <c r="G1787" s="303"/>
      <c r="H1787" s="231"/>
      <c r="I1787" s="267"/>
      <c r="J1787" s="258"/>
      <c r="K1787" s="277"/>
      <c r="L1787" s="231"/>
      <c r="M1787" s="267"/>
      <c r="N1787" s="258"/>
      <c r="O1787" s="277"/>
      <c r="P1787" s="221"/>
      <c r="Q1787" s="275"/>
      <c r="R1787" s="222"/>
    </row>
    <row r="1788" spans="1:18" ht="4.7" customHeight="1" x14ac:dyDescent="0.15">
      <c r="A1788" s="212"/>
      <c r="B1788" s="213"/>
      <c r="C1788" s="213"/>
      <c r="D1788" s="214"/>
      <c r="E1788" s="212"/>
      <c r="F1788" s="214"/>
      <c r="G1788" s="304"/>
      <c r="H1788" s="280"/>
      <c r="I1788" s="296"/>
      <c r="J1788" s="278"/>
      <c r="K1788" s="279"/>
      <c r="L1788" s="280"/>
      <c r="M1788" s="296"/>
      <c r="N1788" s="278"/>
      <c r="O1788" s="279"/>
      <c r="P1788" s="212"/>
      <c r="Q1788" s="213"/>
      <c r="R1788" s="214"/>
    </row>
    <row r="1789" spans="1:18" ht="4.7" customHeight="1" x14ac:dyDescent="0.15">
      <c r="A1789" s="212"/>
      <c r="B1789" s="213"/>
      <c r="C1789" s="213"/>
      <c r="D1789" s="214"/>
      <c r="E1789" s="212"/>
      <c r="F1789" s="214"/>
      <c r="G1789" s="304"/>
      <c r="H1789" s="280"/>
      <c r="I1789" s="296"/>
      <c r="J1789" s="278"/>
      <c r="K1789" s="279"/>
      <c r="L1789" s="280"/>
      <c r="M1789" s="296"/>
      <c r="N1789" s="278"/>
      <c r="O1789" s="279"/>
      <c r="P1789" s="212"/>
      <c r="Q1789" s="213"/>
      <c r="R1789" s="214"/>
    </row>
    <row r="1790" spans="1:18" ht="4.7" customHeight="1" x14ac:dyDescent="0.15">
      <c r="A1790" s="297"/>
      <c r="B1790" s="298"/>
      <c r="C1790" s="298"/>
      <c r="D1790" s="299"/>
      <c r="E1790" s="297"/>
      <c r="F1790" s="299"/>
      <c r="G1790" s="304"/>
      <c r="H1790" s="293"/>
      <c r="I1790" s="283"/>
      <c r="J1790" s="286"/>
      <c r="K1790" s="287"/>
      <c r="L1790" s="293"/>
      <c r="M1790" s="283"/>
      <c r="N1790" s="286"/>
      <c r="O1790" s="287"/>
      <c r="P1790" s="212"/>
      <c r="Q1790" s="213"/>
      <c r="R1790" s="214"/>
    </row>
    <row r="1791" spans="1:18" ht="4.7" customHeight="1" x14ac:dyDescent="0.15">
      <c r="A1791" s="297"/>
      <c r="B1791" s="298"/>
      <c r="C1791" s="298"/>
      <c r="D1791" s="299"/>
      <c r="E1791" s="297"/>
      <c r="F1791" s="299"/>
      <c r="G1791" s="304"/>
      <c r="H1791" s="294"/>
      <c r="I1791" s="284"/>
      <c r="J1791" s="288"/>
      <c r="K1791" s="287"/>
      <c r="L1791" s="294"/>
      <c r="M1791" s="284"/>
      <c r="N1791" s="288"/>
      <c r="O1791" s="287"/>
      <c r="P1791" s="212"/>
      <c r="Q1791" s="213"/>
      <c r="R1791" s="214"/>
    </row>
    <row r="1792" spans="1:18" ht="4.7" customHeight="1" x14ac:dyDescent="0.15">
      <c r="A1792" s="300"/>
      <c r="B1792" s="301"/>
      <c r="C1792" s="301"/>
      <c r="D1792" s="302"/>
      <c r="E1792" s="300"/>
      <c r="F1792" s="302"/>
      <c r="G1792" s="305"/>
      <c r="H1792" s="295"/>
      <c r="I1792" s="285"/>
      <c r="J1792" s="289"/>
      <c r="K1792" s="290"/>
      <c r="L1792" s="295"/>
      <c r="M1792" s="285"/>
      <c r="N1792" s="289"/>
      <c r="O1792" s="290"/>
      <c r="P1792" s="215"/>
      <c r="Q1792" s="216"/>
      <c r="R1792" s="217"/>
    </row>
    <row r="1793" spans="1:18" ht="4.7" customHeight="1" x14ac:dyDescent="0.15">
      <c r="A1793" s="221"/>
      <c r="B1793" s="275"/>
      <c r="C1793" s="275"/>
      <c r="D1793" s="222"/>
      <c r="E1793" s="221"/>
      <c r="F1793" s="222"/>
      <c r="G1793" s="303"/>
      <c r="H1793" s="231"/>
      <c r="I1793" s="267"/>
      <c r="J1793" s="258"/>
      <c r="K1793" s="277"/>
      <c r="L1793" s="231"/>
      <c r="M1793" s="267"/>
      <c r="N1793" s="258"/>
      <c r="O1793" s="277"/>
      <c r="P1793" s="221"/>
      <c r="Q1793" s="275"/>
      <c r="R1793" s="222"/>
    </row>
    <row r="1794" spans="1:18" ht="4.7" customHeight="1" x14ac:dyDescent="0.15">
      <c r="A1794" s="212"/>
      <c r="B1794" s="213"/>
      <c r="C1794" s="213"/>
      <c r="D1794" s="214"/>
      <c r="E1794" s="212"/>
      <c r="F1794" s="214"/>
      <c r="G1794" s="304"/>
      <c r="H1794" s="280"/>
      <c r="I1794" s="296"/>
      <c r="J1794" s="278"/>
      <c r="K1794" s="279"/>
      <c r="L1794" s="280"/>
      <c r="M1794" s="296"/>
      <c r="N1794" s="278"/>
      <c r="O1794" s="279"/>
      <c r="P1794" s="212"/>
      <c r="Q1794" s="213"/>
      <c r="R1794" s="214"/>
    </row>
    <row r="1795" spans="1:18" ht="4.7" customHeight="1" x14ac:dyDescent="0.15">
      <c r="A1795" s="212"/>
      <c r="B1795" s="213"/>
      <c r="C1795" s="213"/>
      <c r="D1795" s="214"/>
      <c r="E1795" s="212"/>
      <c r="F1795" s="214"/>
      <c r="G1795" s="304"/>
      <c r="H1795" s="280"/>
      <c r="I1795" s="296"/>
      <c r="J1795" s="278"/>
      <c r="K1795" s="279"/>
      <c r="L1795" s="280"/>
      <c r="M1795" s="296"/>
      <c r="N1795" s="278"/>
      <c r="O1795" s="279"/>
      <c r="P1795" s="212"/>
      <c r="Q1795" s="213"/>
      <c r="R1795" s="214"/>
    </row>
    <row r="1796" spans="1:18" ht="4.7" customHeight="1" x14ac:dyDescent="0.15">
      <c r="A1796" s="297"/>
      <c r="B1796" s="298"/>
      <c r="C1796" s="298"/>
      <c r="D1796" s="299"/>
      <c r="E1796" s="297"/>
      <c r="F1796" s="299"/>
      <c r="G1796" s="304"/>
      <c r="H1796" s="293"/>
      <c r="I1796" s="283"/>
      <c r="J1796" s="286"/>
      <c r="K1796" s="287"/>
      <c r="L1796" s="293"/>
      <c r="M1796" s="283"/>
      <c r="N1796" s="286"/>
      <c r="O1796" s="287"/>
      <c r="P1796" s="212"/>
      <c r="Q1796" s="213"/>
      <c r="R1796" s="214"/>
    </row>
    <row r="1797" spans="1:18" ht="4.7" customHeight="1" x14ac:dyDescent="0.15">
      <c r="A1797" s="297"/>
      <c r="B1797" s="298"/>
      <c r="C1797" s="298"/>
      <c r="D1797" s="299"/>
      <c r="E1797" s="297"/>
      <c r="F1797" s="299"/>
      <c r="G1797" s="304"/>
      <c r="H1797" s="294"/>
      <c r="I1797" s="284"/>
      <c r="J1797" s="288"/>
      <c r="K1797" s="287"/>
      <c r="L1797" s="294"/>
      <c r="M1797" s="284"/>
      <c r="N1797" s="288"/>
      <c r="O1797" s="287"/>
      <c r="P1797" s="212"/>
      <c r="Q1797" s="213"/>
      <c r="R1797" s="214"/>
    </row>
    <row r="1798" spans="1:18" ht="4.7" customHeight="1" x14ac:dyDescent="0.15">
      <c r="A1798" s="300"/>
      <c r="B1798" s="301"/>
      <c r="C1798" s="301"/>
      <c r="D1798" s="302"/>
      <c r="E1798" s="300"/>
      <c r="F1798" s="302"/>
      <c r="G1798" s="305"/>
      <c r="H1798" s="295"/>
      <c r="I1798" s="285"/>
      <c r="J1798" s="289"/>
      <c r="K1798" s="290"/>
      <c r="L1798" s="295"/>
      <c r="M1798" s="285"/>
      <c r="N1798" s="289"/>
      <c r="O1798" s="290"/>
      <c r="P1798" s="215"/>
      <c r="Q1798" s="216"/>
      <c r="R1798" s="217"/>
    </row>
    <row r="1799" spans="1:18" ht="4.7" customHeight="1" x14ac:dyDescent="0.15">
      <c r="A1799" s="221"/>
      <c r="B1799" s="275"/>
      <c r="C1799" s="275"/>
      <c r="D1799" s="222"/>
      <c r="E1799" s="221"/>
      <c r="F1799" s="222"/>
      <c r="G1799" s="303"/>
      <c r="H1799" s="231"/>
      <c r="I1799" s="267"/>
      <c r="J1799" s="258"/>
      <c r="K1799" s="277"/>
      <c r="L1799" s="231"/>
      <c r="M1799" s="267"/>
      <c r="N1799" s="258"/>
      <c r="O1799" s="277"/>
      <c r="P1799" s="221"/>
      <c r="Q1799" s="275"/>
      <c r="R1799" s="222"/>
    </row>
    <row r="1800" spans="1:18" ht="4.7" customHeight="1" x14ac:dyDescent="0.15">
      <c r="A1800" s="212"/>
      <c r="B1800" s="213"/>
      <c r="C1800" s="213"/>
      <c r="D1800" s="214"/>
      <c r="E1800" s="212"/>
      <c r="F1800" s="214"/>
      <c r="G1800" s="304"/>
      <c r="H1800" s="280"/>
      <c r="I1800" s="296"/>
      <c r="J1800" s="278"/>
      <c r="K1800" s="279"/>
      <c r="L1800" s="280"/>
      <c r="M1800" s="296"/>
      <c r="N1800" s="278"/>
      <c r="O1800" s="279"/>
      <c r="P1800" s="212"/>
      <c r="Q1800" s="213"/>
      <c r="R1800" s="214"/>
    </row>
    <row r="1801" spans="1:18" ht="4.7" customHeight="1" x14ac:dyDescent="0.15">
      <c r="A1801" s="212"/>
      <c r="B1801" s="213"/>
      <c r="C1801" s="213"/>
      <c r="D1801" s="214"/>
      <c r="E1801" s="212"/>
      <c r="F1801" s="214"/>
      <c r="G1801" s="304"/>
      <c r="H1801" s="280"/>
      <c r="I1801" s="296"/>
      <c r="J1801" s="278"/>
      <c r="K1801" s="279"/>
      <c r="L1801" s="280"/>
      <c r="M1801" s="296"/>
      <c r="N1801" s="278"/>
      <c r="O1801" s="279"/>
      <c r="P1801" s="212"/>
      <c r="Q1801" s="213"/>
      <c r="R1801" s="214"/>
    </row>
    <row r="1802" spans="1:18" ht="4.7" customHeight="1" x14ac:dyDescent="0.15">
      <c r="A1802" s="297"/>
      <c r="B1802" s="298"/>
      <c r="C1802" s="298"/>
      <c r="D1802" s="299"/>
      <c r="E1802" s="297"/>
      <c r="F1802" s="299"/>
      <c r="G1802" s="304"/>
      <c r="H1802" s="293"/>
      <c r="I1802" s="283"/>
      <c r="J1802" s="286"/>
      <c r="K1802" s="287"/>
      <c r="L1802" s="293"/>
      <c r="M1802" s="283"/>
      <c r="N1802" s="286"/>
      <c r="O1802" s="287"/>
      <c r="P1802" s="212"/>
      <c r="Q1802" s="213"/>
      <c r="R1802" s="214"/>
    </row>
    <row r="1803" spans="1:18" ht="4.7" customHeight="1" x14ac:dyDescent="0.15">
      <c r="A1803" s="297"/>
      <c r="B1803" s="298"/>
      <c r="C1803" s="298"/>
      <c r="D1803" s="299"/>
      <c r="E1803" s="297"/>
      <c r="F1803" s="299"/>
      <c r="G1803" s="304"/>
      <c r="H1803" s="294"/>
      <c r="I1803" s="284"/>
      <c r="J1803" s="288"/>
      <c r="K1803" s="287"/>
      <c r="L1803" s="294"/>
      <c r="M1803" s="284"/>
      <c r="N1803" s="288"/>
      <c r="O1803" s="287"/>
      <c r="P1803" s="212"/>
      <c r="Q1803" s="213"/>
      <c r="R1803" s="214"/>
    </row>
    <row r="1804" spans="1:18" ht="4.7" customHeight="1" x14ac:dyDescent="0.15">
      <c r="A1804" s="300"/>
      <c r="B1804" s="301"/>
      <c r="C1804" s="301"/>
      <c r="D1804" s="302"/>
      <c r="E1804" s="300"/>
      <c r="F1804" s="302"/>
      <c r="G1804" s="305"/>
      <c r="H1804" s="295"/>
      <c r="I1804" s="285"/>
      <c r="J1804" s="289"/>
      <c r="K1804" s="290"/>
      <c r="L1804" s="295"/>
      <c r="M1804" s="285"/>
      <c r="N1804" s="289"/>
      <c r="O1804" s="290"/>
      <c r="P1804" s="215"/>
      <c r="Q1804" s="216"/>
      <c r="R1804" s="217"/>
    </row>
    <row r="1805" spans="1:18" ht="4.7" customHeight="1" x14ac:dyDescent="0.15">
      <c r="A1805" s="221"/>
      <c r="B1805" s="275"/>
      <c r="C1805" s="275"/>
      <c r="D1805" s="222"/>
      <c r="E1805" s="221"/>
      <c r="F1805" s="222"/>
      <c r="G1805" s="303"/>
      <c r="H1805" s="231"/>
      <c r="I1805" s="267"/>
      <c r="J1805" s="258"/>
      <c r="K1805" s="277"/>
      <c r="L1805" s="231"/>
      <c r="M1805" s="267"/>
      <c r="N1805" s="258"/>
      <c r="O1805" s="277"/>
      <c r="P1805" s="221"/>
      <c r="Q1805" s="275"/>
      <c r="R1805" s="222"/>
    </row>
    <row r="1806" spans="1:18" ht="4.7" customHeight="1" x14ac:dyDescent="0.15">
      <c r="A1806" s="212"/>
      <c r="B1806" s="213"/>
      <c r="C1806" s="213"/>
      <c r="D1806" s="214"/>
      <c r="E1806" s="212"/>
      <c r="F1806" s="214"/>
      <c r="G1806" s="304"/>
      <c r="H1806" s="280"/>
      <c r="I1806" s="296"/>
      <c r="J1806" s="278"/>
      <c r="K1806" s="279"/>
      <c r="L1806" s="280"/>
      <c r="M1806" s="296"/>
      <c r="N1806" s="278"/>
      <c r="O1806" s="279"/>
      <c r="P1806" s="212"/>
      <c r="Q1806" s="213"/>
      <c r="R1806" s="214"/>
    </row>
    <row r="1807" spans="1:18" ht="4.7" customHeight="1" x14ac:dyDescent="0.15">
      <c r="A1807" s="212"/>
      <c r="B1807" s="213"/>
      <c r="C1807" s="213"/>
      <c r="D1807" s="214"/>
      <c r="E1807" s="212"/>
      <c r="F1807" s="214"/>
      <c r="G1807" s="304"/>
      <c r="H1807" s="280"/>
      <c r="I1807" s="296"/>
      <c r="J1807" s="278"/>
      <c r="K1807" s="279"/>
      <c r="L1807" s="280"/>
      <c r="M1807" s="296"/>
      <c r="N1807" s="278"/>
      <c r="O1807" s="279"/>
      <c r="P1807" s="212"/>
      <c r="Q1807" s="213"/>
      <c r="R1807" s="214"/>
    </row>
    <row r="1808" spans="1:18" ht="4.7" customHeight="1" x14ac:dyDescent="0.15">
      <c r="A1808" s="297"/>
      <c r="B1808" s="298"/>
      <c r="C1808" s="298"/>
      <c r="D1808" s="299"/>
      <c r="E1808" s="297"/>
      <c r="F1808" s="299"/>
      <c r="G1808" s="304"/>
      <c r="H1808" s="293"/>
      <c r="I1808" s="283"/>
      <c r="J1808" s="286"/>
      <c r="K1808" s="287"/>
      <c r="L1808" s="293"/>
      <c r="M1808" s="283"/>
      <c r="N1808" s="286"/>
      <c r="O1808" s="287"/>
      <c r="P1808" s="212"/>
      <c r="Q1808" s="213"/>
      <c r="R1808" s="214"/>
    </row>
    <row r="1809" spans="1:18" ht="4.7" customHeight="1" x14ac:dyDescent="0.15">
      <c r="A1809" s="297"/>
      <c r="B1809" s="298"/>
      <c r="C1809" s="298"/>
      <c r="D1809" s="299"/>
      <c r="E1809" s="297"/>
      <c r="F1809" s="299"/>
      <c r="G1809" s="304"/>
      <c r="H1809" s="294"/>
      <c r="I1809" s="284"/>
      <c r="J1809" s="288"/>
      <c r="K1809" s="287"/>
      <c r="L1809" s="294"/>
      <c r="M1809" s="284"/>
      <c r="N1809" s="288"/>
      <c r="O1809" s="287"/>
      <c r="P1809" s="212"/>
      <c r="Q1809" s="213"/>
      <c r="R1809" s="214"/>
    </row>
    <row r="1810" spans="1:18" ht="4.7" customHeight="1" x14ac:dyDescent="0.15">
      <c r="A1810" s="300"/>
      <c r="B1810" s="301"/>
      <c r="C1810" s="301"/>
      <c r="D1810" s="302"/>
      <c r="E1810" s="300"/>
      <c r="F1810" s="302"/>
      <c r="G1810" s="305"/>
      <c r="H1810" s="295"/>
      <c r="I1810" s="285"/>
      <c r="J1810" s="289"/>
      <c r="K1810" s="290"/>
      <c r="L1810" s="295"/>
      <c r="M1810" s="285"/>
      <c r="N1810" s="289"/>
      <c r="O1810" s="290"/>
      <c r="P1810" s="215"/>
      <c r="Q1810" s="216"/>
      <c r="R1810" s="217"/>
    </row>
    <row r="1811" spans="1:18" ht="4.7" customHeight="1" x14ac:dyDescent="0.15">
      <c r="A1811" s="221"/>
      <c r="B1811" s="275"/>
      <c r="C1811" s="275"/>
      <c r="D1811" s="222"/>
      <c r="E1811" s="221"/>
      <c r="F1811" s="222"/>
      <c r="G1811" s="303" t="s">
        <v>143</v>
      </c>
      <c r="H1811" s="231"/>
      <c r="I1811" s="267"/>
      <c r="J1811" s="258"/>
      <c r="K1811" s="277"/>
      <c r="L1811" s="231"/>
      <c r="M1811" s="267"/>
      <c r="N1811" s="258"/>
      <c r="O1811" s="277"/>
      <c r="P1811" s="221"/>
      <c r="Q1811" s="275"/>
      <c r="R1811" s="222"/>
    </row>
    <row r="1812" spans="1:18" ht="4.7" customHeight="1" x14ac:dyDescent="0.15">
      <c r="A1812" s="212"/>
      <c r="B1812" s="213"/>
      <c r="C1812" s="213"/>
      <c r="D1812" s="214"/>
      <c r="E1812" s="212"/>
      <c r="F1812" s="214"/>
      <c r="G1812" s="304"/>
      <c r="H1812" s="280"/>
      <c r="I1812" s="296"/>
      <c r="J1812" s="278"/>
      <c r="K1812" s="279"/>
      <c r="L1812" s="280"/>
      <c r="M1812" s="296"/>
      <c r="N1812" s="278"/>
      <c r="O1812" s="279"/>
      <c r="P1812" s="212"/>
      <c r="Q1812" s="213"/>
      <c r="R1812" s="214"/>
    </row>
    <row r="1813" spans="1:18" ht="4.7" customHeight="1" x14ac:dyDescent="0.15">
      <c r="A1813" s="212"/>
      <c r="B1813" s="213"/>
      <c r="C1813" s="213"/>
      <c r="D1813" s="214"/>
      <c r="E1813" s="212"/>
      <c r="F1813" s="214"/>
      <c r="G1813" s="304"/>
      <c r="H1813" s="280"/>
      <c r="I1813" s="296"/>
      <c r="J1813" s="278"/>
      <c r="K1813" s="279"/>
      <c r="L1813" s="280"/>
      <c r="M1813" s="296"/>
      <c r="N1813" s="278"/>
      <c r="O1813" s="279"/>
      <c r="P1813" s="212"/>
      <c r="Q1813" s="213"/>
      <c r="R1813" s="214"/>
    </row>
    <row r="1814" spans="1:18" ht="4.7" customHeight="1" x14ac:dyDescent="0.15">
      <c r="A1814" s="297" t="s">
        <v>195</v>
      </c>
      <c r="B1814" s="298"/>
      <c r="C1814" s="298"/>
      <c r="D1814" s="299"/>
      <c r="E1814" s="297"/>
      <c r="F1814" s="299"/>
      <c r="G1814" s="304"/>
      <c r="H1814" s="293">
        <v>10</v>
      </c>
      <c r="I1814" s="283" t="s">
        <v>196</v>
      </c>
      <c r="J1814" s="286"/>
      <c r="K1814" s="287"/>
      <c r="L1814" s="293"/>
      <c r="M1814" s="283"/>
      <c r="N1814" s="286"/>
      <c r="O1814" s="287"/>
      <c r="P1814" s="212"/>
      <c r="Q1814" s="213"/>
      <c r="R1814" s="214"/>
    </row>
    <row r="1815" spans="1:18" ht="4.7" customHeight="1" x14ac:dyDescent="0.15">
      <c r="A1815" s="297"/>
      <c r="B1815" s="298"/>
      <c r="C1815" s="298"/>
      <c r="D1815" s="299"/>
      <c r="E1815" s="297"/>
      <c r="F1815" s="299"/>
      <c r="G1815" s="304"/>
      <c r="H1815" s="294"/>
      <c r="I1815" s="284"/>
      <c r="J1815" s="288"/>
      <c r="K1815" s="287"/>
      <c r="L1815" s="294"/>
      <c r="M1815" s="284"/>
      <c r="N1815" s="288"/>
      <c r="O1815" s="287"/>
      <c r="P1815" s="212"/>
      <c r="Q1815" s="213"/>
      <c r="R1815" s="214"/>
    </row>
    <row r="1816" spans="1:18" ht="4.7" customHeight="1" x14ac:dyDescent="0.15">
      <c r="A1816" s="300"/>
      <c r="B1816" s="301"/>
      <c r="C1816" s="301"/>
      <c r="D1816" s="302"/>
      <c r="E1816" s="300"/>
      <c r="F1816" s="302"/>
      <c r="G1816" s="305"/>
      <c r="H1816" s="295"/>
      <c r="I1816" s="285"/>
      <c r="J1816" s="289"/>
      <c r="K1816" s="290"/>
      <c r="L1816" s="295"/>
      <c r="M1816" s="285"/>
      <c r="N1816" s="289"/>
      <c r="O1816" s="290"/>
      <c r="P1816" s="215"/>
      <c r="Q1816" s="216"/>
      <c r="R1816" s="217"/>
    </row>
    <row r="1817" spans="1:18" ht="4.7" customHeight="1" x14ac:dyDescent="0.15">
      <c r="A1817" s="221"/>
      <c r="B1817" s="275"/>
      <c r="C1817" s="275"/>
      <c r="D1817" s="222"/>
      <c r="E1817" s="221"/>
      <c r="F1817" s="222"/>
      <c r="G1817" s="303" t="s">
        <v>143</v>
      </c>
      <c r="H1817" s="231"/>
      <c r="I1817" s="267"/>
      <c r="J1817" s="258"/>
      <c r="K1817" s="277"/>
      <c r="L1817" s="231"/>
      <c r="M1817" s="267"/>
      <c r="N1817" s="258"/>
      <c r="O1817" s="277"/>
      <c r="P1817" s="221"/>
      <c r="Q1817" s="275"/>
      <c r="R1817" s="222"/>
    </row>
    <row r="1818" spans="1:18" ht="4.7" customHeight="1" x14ac:dyDescent="0.15">
      <c r="A1818" s="212"/>
      <c r="B1818" s="213"/>
      <c r="C1818" s="213"/>
      <c r="D1818" s="214"/>
      <c r="E1818" s="212"/>
      <c r="F1818" s="214"/>
      <c r="G1818" s="304"/>
      <c r="H1818" s="280"/>
      <c r="I1818" s="296"/>
      <c r="J1818" s="278"/>
      <c r="K1818" s="279"/>
      <c r="L1818" s="280"/>
      <c r="M1818" s="296"/>
      <c r="N1818" s="278"/>
      <c r="O1818" s="279"/>
      <c r="P1818" s="212"/>
      <c r="Q1818" s="213"/>
      <c r="R1818" s="214"/>
    </row>
    <row r="1819" spans="1:18" ht="4.7" customHeight="1" x14ac:dyDescent="0.15">
      <c r="A1819" s="212"/>
      <c r="B1819" s="213"/>
      <c r="C1819" s="213"/>
      <c r="D1819" s="214"/>
      <c r="E1819" s="212"/>
      <c r="F1819" s="214"/>
      <c r="G1819" s="304"/>
      <c r="H1819" s="280"/>
      <c r="I1819" s="296"/>
      <c r="J1819" s="278"/>
      <c r="K1819" s="279"/>
      <c r="L1819" s="280"/>
      <c r="M1819" s="296"/>
      <c r="N1819" s="278"/>
      <c r="O1819" s="279"/>
      <c r="P1819" s="212"/>
      <c r="Q1819" s="213"/>
      <c r="R1819" s="214"/>
    </row>
    <row r="1820" spans="1:18" ht="4.7" customHeight="1" x14ac:dyDescent="0.15">
      <c r="A1820" s="297" t="s">
        <v>197</v>
      </c>
      <c r="B1820" s="298"/>
      <c r="C1820" s="298"/>
      <c r="D1820" s="299"/>
      <c r="E1820" s="297"/>
      <c r="F1820" s="299"/>
      <c r="G1820" s="304"/>
      <c r="H1820" s="293">
        <v>1</v>
      </c>
      <c r="I1820" s="283" t="s">
        <v>196</v>
      </c>
      <c r="J1820" s="286"/>
      <c r="K1820" s="287"/>
      <c r="L1820" s="293"/>
      <c r="M1820" s="283"/>
      <c r="N1820" s="286"/>
      <c r="O1820" s="287"/>
      <c r="P1820" s="212"/>
      <c r="Q1820" s="213"/>
      <c r="R1820" s="214"/>
    </row>
    <row r="1821" spans="1:18" ht="4.7" customHeight="1" x14ac:dyDescent="0.15">
      <c r="A1821" s="297"/>
      <c r="B1821" s="298"/>
      <c r="C1821" s="298"/>
      <c r="D1821" s="299"/>
      <c r="E1821" s="297"/>
      <c r="F1821" s="299"/>
      <c r="G1821" s="304"/>
      <c r="H1821" s="294"/>
      <c r="I1821" s="284"/>
      <c r="J1821" s="288"/>
      <c r="K1821" s="287"/>
      <c r="L1821" s="294"/>
      <c r="M1821" s="284"/>
      <c r="N1821" s="288"/>
      <c r="O1821" s="287"/>
      <c r="P1821" s="212"/>
      <c r="Q1821" s="213"/>
      <c r="R1821" s="214"/>
    </row>
    <row r="1822" spans="1:18" ht="4.7" customHeight="1" x14ac:dyDescent="0.15">
      <c r="A1822" s="300"/>
      <c r="B1822" s="301"/>
      <c r="C1822" s="301"/>
      <c r="D1822" s="302"/>
      <c r="E1822" s="300"/>
      <c r="F1822" s="302"/>
      <c r="G1822" s="305"/>
      <c r="H1822" s="295"/>
      <c r="I1822" s="285"/>
      <c r="J1822" s="289"/>
      <c r="K1822" s="290"/>
      <c r="L1822" s="295"/>
      <c r="M1822" s="285"/>
      <c r="N1822" s="289"/>
      <c r="O1822" s="290"/>
      <c r="P1822" s="215"/>
      <c r="Q1822" s="216"/>
      <c r="R1822" s="217"/>
    </row>
    <row r="1825" spans="1:18" ht="31.5" customHeight="1" x14ac:dyDescent="0.15">
      <c r="P1825" s="94" t="s">
        <v>102</v>
      </c>
      <c r="Q1825" s="74"/>
      <c r="R1825" s="74"/>
    </row>
    <row r="1826" spans="1:18" s="29" customFormat="1" ht="8.1" customHeight="1" x14ac:dyDescent="0.15">
      <c r="A1826" s="26"/>
      <c r="B1826" s="27"/>
      <c r="C1826" s="27"/>
      <c r="D1826" s="27"/>
      <c r="E1826" s="27"/>
      <c r="F1826" s="27"/>
      <c r="G1826" s="27"/>
      <c r="H1826" s="27"/>
      <c r="I1826" s="27"/>
      <c r="J1826" s="27"/>
      <c r="K1826" s="27"/>
      <c r="L1826" s="27"/>
      <c r="M1826" s="27"/>
      <c r="N1826" s="27"/>
      <c r="O1826" s="27"/>
      <c r="P1826" s="27"/>
      <c r="Q1826" s="27"/>
      <c r="R1826" s="28"/>
    </row>
    <row r="1827" spans="1:18" s="29" customFormat="1" ht="14.1" customHeight="1" x14ac:dyDescent="0.15">
      <c r="A1827" s="33"/>
      <c r="D1827" s="306" t="s">
        <v>64</v>
      </c>
      <c r="E1827" s="199"/>
      <c r="F1827" s="199"/>
      <c r="G1827" s="61"/>
      <c r="H1827" s="29" t="s">
        <v>153</v>
      </c>
      <c r="I1827" s="38"/>
      <c r="J1827" s="38"/>
      <c r="K1827" s="29" t="s">
        <v>156</v>
      </c>
      <c r="R1827" s="31"/>
    </row>
    <row r="1828" spans="1:18" s="29" customFormat="1" ht="14.1" customHeight="1" x14ac:dyDescent="0.15">
      <c r="A1828" s="64" t="s">
        <v>11</v>
      </c>
      <c r="B1828" s="37" t="s">
        <v>243</v>
      </c>
      <c r="C1828" s="65" t="s">
        <v>12</v>
      </c>
      <c r="D1828" s="199"/>
      <c r="E1828" s="199"/>
      <c r="F1828" s="199"/>
      <c r="G1828" s="61"/>
      <c r="O1828" s="63">
        <v>10</v>
      </c>
      <c r="P1828" s="32" t="s">
        <v>143</v>
      </c>
      <c r="Q1828" s="32" t="s">
        <v>2</v>
      </c>
      <c r="R1828" s="31"/>
    </row>
    <row r="1829" spans="1:18" s="29" customFormat="1" ht="14.1" customHeight="1" x14ac:dyDescent="0.25">
      <c r="A1829" s="33"/>
      <c r="D1829" s="199"/>
      <c r="E1829" s="199"/>
      <c r="F1829" s="199"/>
      <c r="G1829" s="62"/>
      <c r="H1829" s="29" t="s">
        <v>79</v>
      </c>
      <c r="I1829" s="38"/>
      <c r="J1829" s="38"/>
      <c r="K1829" s="29" t="s">
        <v>79</v>
      </c>
      <c r="O1829" s="174" t="s">
        <v>39</v>
      </c>
      <c r="P1829" s="174"/>
      <c r="Q1829" s="174"/>
      <c r="R1829" s="31"/>
    </row>
    <row r="1830" spans="1:18" s="29" customFormat="1" ht="8.1" customHeight="1" x14ac:dyDescent="0.15">
      <c r="A1830" s="34"/>
      <c r="B1830" s="35"/>
      <c r="C1830" s="35"/>
      <c r="D1830" s="35"/>
      <c r="E1830" s="35"/>
      <c r="F1830" s="35"/>
      <c r="G1830" s="35"/>
      <c r="H1830" s="35"/>
      <c r="I1830" s="35"/>
      <c r="J1830" s="35"/>
      <c r="K1830" s="35"/>
      <c r="L1830" s="35"/>
      <c r="M1830" s="35"/>
      <c r="N1830" s="35"/>
      <c r="O1830" s="35"/>
      <c r="P1830" s="35"/>
      <c r="Q1830" s="35"/>
      <c r="R1830" s="36"/>
    </row>
    <row r="1831" spans="1:18" ht="14.1" customHeight="1" x14ac:dyDescent="0.15">
      <c r="A1831" s="125" t="s">
        <v>22</v>
      </c>
      <c r="B1831" s="121"/>
      <c r="C1831" s="121"/>
      <c r="D1831" s="122"/>
      <c r="E1831" s="276" t="s">
        <v>63</v>
      </c>
      <c r="F1831" s="122"/>
      <c r="G1831" s="206" t="s">
        <v>73</v>
      </c>
      <c r="H1831" s="125" t="s">
        <v>66</v>
      </c>
      <c r="I1831" s="121"/>
      <c r="J1831" s="121"/>
      <c r="K1831" s="122"/>
      <c r="L1831" s="125" t="s">
        <v>67</v>
      </c>
      <c r="M1831" s="121"/>
      <c r="N1831" s="121"/>
      <c r="O1831" s="122"/>
      <c r="P1831" s="125" t="s">
        <v>29</v>
      </c>
      <c r="Q1831" s="121"/>
      <c r="R1831" s="310"/>
    </row>
    <row r="1832" spans="1:18" ht="14.1" customHeight="1" x14ac:dyDescent="0.15">
      <c r="A1832" s="202"/>
      <c r="B1832" s="176"/>
      <c r="C1832" s="176"/>
      <c r="D1832" s="190"/>
      <c r="E1832" s="202"/>
      <c r="F1832" s="190"/>
      <c r="G1832" s="207"/>
      <c r="H1832" s="307"/>
      <c r="I1832" s="308"/>
      <c r="J1832" s="308"/>
      <c r="K1832" s="309"/>
      <c r="L1832" s="307"/>
      <c r="M1832" s="308"/>
      <c r="N1832" s="308"/>
      <c r="O1832" s="309"/>
      <c r="P1832" s="202"/>
      <c r="Q1832" s="176"/>
      <c r="R1832" s="311"/>
    </row>
    <row r="1833" spans="1:18" ht="14.1" customHeight="1" x14ac:dyDescent="0.15">
      <c r="A1833" s="202"/>
      <c r="B1833" s="176"/>
      <c r="C1833" s="176"/>
      <c r="D1833" s="190"/>
      <c r="E1833" s="202"/>
      <c r="F1833" s="190"/>
      <c r="G1833" s="207"/>
      <c r="H1833" s="206" t="s">
        <v>65</v>
      </c>
      <c r="I1833" s="206" t="s">
        <v>24</v>
      </c>
      <c r="J1833" s="206" t="s">
        <v>68</v>
      </c>
      <c r="K1833" s="282"/>
      <c r="L1833" s="206" t="s">
        <v>65</v>
      </c>
      <c r="M1833" s="206" t="s">
        <v>24</v>
      </c>
      <c r="N1833" s="206" t="s">
        <v>68</v>
      </c>
      <c r="O1833" s="282"/>
      <c r="P1833" s="202"/>
      <c r="Q1833" s="176"/>
      <c r="R1833" s="311"/>
    </row>
    <row r="1834" spans="1:18" ht="14.1" customHeight="1" x14ac:dyDescent="0.15">
      <c r="A1834" s="202"/>
      <c r="B1834" s="176"/>
      <c r="C1834" s="176"/>
      <c r="D1834" s="190"/>
      <c r="E1834" s="202"/>
      <c r="F1834" s="190"/>
      <c r="G1834" s="207"/>
      <c r="H1834" s="281"/>
      <c r="I1834" s="281"/>
      <c r="J1834" s="281"/>
      <c r="K1834" s="281"/>
      <c r="L1834" s="281"/>
      <c r="M1834" s="281"/>
      <c r="N1834" s="281"/>
      <c r="O1834" s="281"/>
      <c r="P1834" s="312"/>
      <c r="Q1834" s="313"/>
      <c r="R1834" s="311"/>
    </row>
    <row r="1835" spans="1:18" ht="4.7" customHeight="1" x14ac:dyDescent="0.15">
      <c r="A1835" s="221"/>
      <c r="B1835" s="275"/>
      <c r="C1835" s="275"/>
      <c r="D1835" s="222"/>
      <c r="E1835" s="221"/>
      <c r="F1835" s="222"/>
      <c r="G1835" s="303" t="s">
        <v>212</v>
      </c>
      <c r="H1835" s="231"/>
      <c r="I1835" s="267"/>
      <c r="J1835" s="258"/>
      <c r="K1835" s="277"/>
      <c r="L1835" s="231"/>
      <c r="M1835" s="267"/>
      <c r="N1835" s="258"/>
      <c r="O1835" s="277"/>
      <c r="P1835" s="221"/>
      <c r="Q1835" s="275"/>
      <c r="R1835" s="222"/>
    </row>
    <row r="1836" spans="1:18" ht="4.7" customHeight="1" x14ac:dyDescent="0.15">
      <c r="A1836" s="212"/>
      <c r="B1836" s="213"/>
      <c r="C1836" s="213"/>
      <c r="D1836" s="214"/>
      <c r="E1836" s="212"/>
      <c r="F1836" s="214"/>
      <c r="G1836" s="304"/>
      <c r="H1836" s="280"/>
      <c r="I1836" s="296"/>
      <c r="J1836" s="278"/>
      <c r="K1836" s="279"/>
      <c r="L1836" s="280"/>
      <c r="M1836" s="296"/>
      <c r="N1836" s="278"/>
      <c r="O1836" s="279"/>
      <c r="P1836" s="212"/>
      <c r="Q1836" s="213"/>
      <c r="R1836" s="214"/>
    </row>
    <row r="1837" spans="1:18" ht="4.7" customHeight="1" x14ac:dyDescent="0.15">
      <c r="A1837" s="212"/>
      <c r="B1837" s="213"/>
      <c r="C1837" s="213"/>
      <c r="D1837" s="214"/>
      <c r="E1837" s="212"/>
      <c r="F1837" s="214"/>
      <c r="G1837" s="304"/>
      <c r="H1837" s="280"/>
      <c r="I1837" s="296"/>
      <c r="J1837" s="278"/>
      <c r="K1837" s="279"/>
      <c r="L1837" s="280"/>
      <c r="M1837" s="296"/>
      <c r="N1837" s="278"/>
      <c r="O1837" s="279"/>
      <c r="P1837" s="212"/>
      <c r="Q1837" s="213"/>
      <c r="R1837" s="214"/>
    </row>
    <row r="1838" spans="1:18" ht="4.7" customHeight="1" x14ac:dyDescent="0.15">
      <c r="A1838" s="297" t="s">
        <v>236</v>
      </c>
      <c r="B1838" s="298"/>
      <c r="C1838" s="298"/>
      <c r="D1838" s="299"/>
      <c r="E1838" s="297"/>
      <c r="F1838" s="299"/>
      <c r="G1838" s="304"/>
      <c r="H1838" s="293"/>
      <c r="I1838" s="283"/>
      <c r="J1838" s="286"/>
      <c r="K1838" s="287"/>
      <c r="L1838" s="293"/>
      <c r="M1838" s="283"/>
      <c r="N1838" s="286"/>
      <c r="O1838" s="287"/>
      <c r="P1838" s="212"/>
      <c r="Q1838" s="213"/>
      <c r="R1838" s="214"/>
    </row>
    <row r="1839" spans="1:18" ht="4.7" customHeight="1" x14ac:dyDescent="0.15">
      <c r="A1839" s="297"/>
      <c r="B1839" s="298"/>
      <c r="C1839" s="298"/>
      <c r="D1839" s="299"/>
      <c r="E1839" s="297"/>
      <c r="F1839" s="299"/>
      <c r="G1839" s="304"/>
      <c r="H1839" s="294"/>
      <c r="I1839" s="291"/>
      <c r="J1839" s="288"/>
      <c r="K1839" s="287"/>
      <c r="L1839" s="294"/>
      <c r="M1839" s="284"/>
      <c r="N1839" s="288"/>
      <c r="O1839" s="287"/>
      <c r="P1839" s="212"/>
      <c r="Q1839" s="213"/>
      <c r="R1839" s="214"/>
    </row>
    <row r="1840" spans="1:18" ht="4.7" customHeight="1" x14ac:dyDescent="0.15">
      <c r="A1840" s="300"/>
      <c r="B1840" s="301"/>
      <c r="C1840" s="301"/>
      <c r="D1840" s="302"/>
      <c r="E1840" s="300"/>
      <c r="F1840" s="302"/>
      <c r="G1840" s="305"/>
      <c r="H1840" s="295"/>
      <c r="I1840" s="292"/>
      <c r="J1840" s="289"/>
      <c r="K1840" s="290"/>
      <c r="L1840" s="295"/>
      <c r="M1840" s="285"/>
      <c r="N1840" s="289"/>
      <c r="O1840" s="290"/>
      <c r="P1840" s="215"/>
      <c r="Q1840" s="216"/>
      <c r="R1840" s="217"/>
    </row>
    <row r="1841" spans="1:18" ht="4.7" customHeight="1" x14ac:dyDescent="0.15">
      <c r="A1841" s="221"/>
      <c r="B1841" s="275"/>
      <c r="C1841" s="275"/>
      <c r="D1841" s="222"/>
      <c r="E1841" s="221"/>
      <c r="F1841" s="222"/>
      <c r="G1841" s="303" t="s">
        <v>212</v>
      </c>
      <c r="H1841" s="231"/>
      <c r="I1841" s="267"/>
      <c r="J1841" s="258"/>
      <c r="K1841" s="277"/>
      <c r="L1841" s="231"/>
      <c r="M1841" s="267"/>
      <c r="N1841" s="258"/>
      <c r="O1841" s="277"/>
      <c r="P1841" s="221"/>
      <c r="Q1841" s="275"/>
      <c r="R1841" s="222"/>
    </row>
    <row r="1842" spans="1:18" ht="4.7" customHeight="1" x14ac:dyDescent="0.15">
      <c r="A1842" s="212"/>
      <c r="B1842" s="213"/>
      <c r="C1842" s="213"/>
      <c r="D1842" s="214"/>
      <c r="E1842" s="212"/>
      <c r="F1842" s="214"/>
      <c r="G1842" s="304"/>
      <c r="H1842" s="280"/>
      <c r="I1842" s="296"/>
      <c r="J1842" s="278"/>
      <c r="K1842" s="279"/>
      <c r="L1842" s="280"/>
      <c r="M1842" s="296"/>
      <c r="N1842" s="278"/>
      <c r="O1842" s="279"/>
      <c r="P1842" s="212"/>
      <c r="Q1842" s="213"/>
      <c r="R1842" s="214"/>
    </row>
    <row r="1843" spans="1:18" ht="4.7" customHeight="1" x14ac:dyDescent="0.15">
      <c r="A1843" s="212"/>
      <c r="B1843" s="213"/>
      <c r="C1843" s="213"/>
      <c r="D1843" s="214"/>
      <c r="E1843" s="212"/>
      <c r="F1843" s="214"/>
      <c r="G1843" s="304"/>
      <c r="H1843" s="280"/>
      <c r="I1843" s="296"/>
      <c r="J1843" s="278"/>
      <c r="K1843" s="279"/>
      <c r="L1843" s="280"/>
      <c r="M1843" s="296"/>
      <c r="N1843" s="278"/>
      <c r="O1843" s="279"/>
      <c r="P1843" s="212"/>
      <c r="Q1843" s="213"/>
      <c r="R1843" s="214"/>
    </row>
    <row r="1844" spans="1:18" ht="4.7" customHeight="1" x14ac:dyDescent="0.15">
      <c r="A1844" s="297" t="s">
        <v>213</v>
      </c>
      <c r="B1844" s="298"/>
      <c r="C1844" s="298"/>
      <c r="D1844" s="299"/>
      <c r="E1844" s="297"/>
      <c r="F1844" s="299"/>
      <c r="G1844" s="304"/>
      <c r="H1844" s="293"/>
      <c r="I1844" s="283"/>
      <c r="J1844" s="286"/>
      <c r="K1844" s="287"/>
      <c r="L1844" s="293"/>
      <c r="M1844" s="283"/>
      <c r="N1844" s="286"/>
      <c r="O1844" s="287"/>
      <c r="P1844" s="212"/>
      <c r="Q1844" s="213"/>
      <c r="R1844" s="214"/>
    </row>
    <row r="1845" spans="1:18" ht="4.7" customHeight="1" x14ac:dyDescent="0.15">
      <c r="A1845" s="297"/>
      <c r="B1845" s="298"/>
      <c r="C1845" s="298"/>
      <c r="D1845" s="299"/>
      <c r="E1845" s="297"/>
      <c r="F1845" s="299"/>
      <c r="G1845" s="304"/>
      <c r="H1845" s="294"/>
      <c r="I1845" s="284"/>
      <c r="J1845" s="288"/>
      <c r="K1845" s="287"/>
      <c r="L1845" s="294"/>
      <c r="M1845" s="284"/>
      <c r="N1845" s="288"/>
      <c r="O1845" s="287"/>
      <c r="P1845" s="212"/>
      <c r="Q1845" s="213"/>
      <c r="R1845" s="214"/>
    </row>
    <row r="1846" spans="1:18" ht="4.7" customHeight="1" x14ac:dyDescent="0.15">
      <c r="A1846" s="300"/>
      <c r="B1846" s="301"/>
      <c r="C1846" s="301"/>
      <c r="D1846" s="302"/>
      <c r="E1846" s="300"/>
      <c r="F1846" s="302"/>
      <c r="G1846" s="305"/>
      <c r="H1846" s="295"/>
      <c r="I1846" s="285"/>
      <c r="J1846" s="289"/>
      <c r="K1846" s="290"/>
      <c r="L1846" s="295"/>
      <c r="M1846" s="285"/>
      <c r="N1846" s="289"/>
      <c r="O1846" s="290"/>
      <c r="P1846" s="215"/>
      <c r="Q1846" s="216"/>
      <c r="R1846" s="217"/>
    </row>
    <row r="1847" spans="1:18" ht="4.7" customHeight="1" x14ac:dyDescent="0.15">
      <c r="A1847" s="221"/>
      <c r="B1847" s="275"/>
      <c r="C1847" s="275"/>
      <c r="D1847" s="222"/>
      <c r="E1847" s="221"/>
      <c r="F1847" s="222"/>
      <c r="G1847" s="303"/>
      <c r="H1847" s="231"/>
      <c r="I1847" s="267"/>
      <c r="J1847" s="258"/>
      <c r="K1847" s="277"/>
      <c r="L1847" s="231"/>
      <c r="M1847" s="267"/>
      <c r="N1847" s="258"/>
      <c r="O1847" s="277"/>
      <c r="P1847" s="221"/>
      <c r="Q1847" s="275"/>
      <c r="R1847" s="222"/>
    </row>
    <row r="1848" spans="1:18" ht="4.7" customHeight="1" x14ac:dyDescent="0.15">
      <c r="A1848" s="212"/>
      <c r="B1848" s="213"/>
      <c r="C1848" s="213"/>
      <c r="D1848" s="214"/>
      <c r="E1848" s="212"/>
      <c r="F1848" s="214"/>
      <c r="G1848" s="304"/>
      <c r="H1848" s="280"/>
      <c r="I1848" s="296"/>
      <c r="J1848" s="278"/>
      <c r="K1848" s="279"/>
      <c r="L1848" s="280"/>
      <c r="M1848" s="296"/>
      <c r="N1848" s="278"/>
      <c r="O1848" s="279"/>
      <c r="P1848" s="212"/>
      <c r="Q1848" s="213"/>
      <c r="R1848" s="214"/>
    </row>
    <row r="1849" spans="1:18" ht="4.7" customHeight="1" x14ac:dyDescent="0.15">
      <c r="A1849" s="212"/>
      <c r="B1849" s="213"/>
      <c r="C1849" s="213"/>
      <c r="D1849" s="214"/>
      <c r="E1849" s="212"/>
      <c r="F1849" s="214"/>
      <c r="G1849" s="304"/>
      <c r="H1849" s="280"/>
      <c r="I1849" s="296"/>
      <c r="J1849" s="278"/>
      <c r="K1849" s="279"/>
      <c r="L1849" s="280"/>
      <c r="M1849" s="296"/>
      <c r="N1849" s="278"/>
      <c r="O1849" s="279"/>
      <c r="P1849" s="212"/>
      <c r="Q1849" s="213"/>
      <c r="R1849" s="214"/>
    </row>
    <row r="1850" spans="1:18" ht="4.7" customHeight="1" x14ac:dyDescent="0.15">
      <c r="A1850" s="297"/>
      <c r="B1850" s="298"/>
      <c r="C1850" s="298"/>
      <c r="D1850" s="299"/>
      <c r="E1850" s="297"/>
      <c r="F1850" s="299"/>
      <c r="G1850" s="304"/>
      <c r="H1850" s="293"/>
      <c r="I1850" s="283"/>
      <c r="J1850" s="286"/>
      <c r="K1850" s="287"/>
      <c r="L1850" s="293"/>
      <c r="M1850" s="283"/>
      <c r="N1850" s="286"/>
      <c r="O1850" s="287"/>
      <c r="P1850" s="212"/>
      <c r="Q1850" s="213"/>
      <c r="R1850" s="214"/>
    </row>
    <row r="1851" spans="1:18" ht="4.7" customHeight="1" x14ac:dyDescent="0.15">
      <c r="A1851" s="297"/>
      <c r="B1851" s="298"/>
      <c r="C1851" s="298"/>
      <c r="D1851" s="299"/>
      <c r="E1851" s="297"/>
      <c r="F1851" s="299"/>
      <c r="G1851" s="304"/>
      <c r="H1851" s="294"/>
      <c r="I1851" s="284"/>
      <c r="J1851" s="288"/>
      <c r="K1851" s="287"/>
      <c r="L1851" s="294"/>
      <c r="M1851" s="284"/>
      <c r="N1851" s="288"/>
      <c r="O1851" s="287"/>
      <c r="P1851" s="212"/>
      <c r="Q1851" s="213"/>
      <c r="R1851" s="214"/>
    </row>
    <row r="1852" spans="1:18" ht="4.7" customHeight="1" x14ac:dyDescent="0.15">
      <c r="A1852" s="300"/>
      <c r="B1852" s="301"/>
      <c r="C1852" s="301"/>
      <c r="D1852" s="302"/>
      <c r="E1852" s="300"/>
      <c r="F1852" s="302"/>
      <c r="G1852" s="305"/>
      <c r="H1852" s="295"/>
      <c r="I1852" s="285"/>
      <c r="J1852" s="289"/>
      <c r="K1852" s="290"/>
      <c r="L1852" s="295"/>
      <c r="M1852" s="285"/>
      <c r="N1852" s="289"/>
      <c r="O1852" s="290"/>
      <c r="P1852" s="215"/>
      <c r="Q1852" s="216"/>
      <c r="R1852" s="217"/>
    </row>
    <row r="1853" spans="1:18" ht="4.7" customHeight="1" x14ac:dyDescent="0.15">
      <c r="A1853" s="221"/>
      <c r="B1853" s="275"/>
      <c r="C1853" s="275"/>
      <c r="D1853" s="222"/>
      <c r="E1853" s="221"/>
      <c r="F1853" s="222"/>
      <c r="G1853" s="303"/>
      <c r="H1853" s="231"/>
      <c r="I1853" s="267"/>
      <c r="J1853" s="258"/>
      <c r="K1853" s="277"/>
      <c r="L1853" s="231"/>
      <c r="M1853" s="267"/>
      <c r="N1853" s="258"/>
      <c r="O1853" s="277"/>
      <c r="P1853" s="221"/>
      <c r="Q1853" s="275"/>
      <c r="R1853" s="222"/>
    </row>
    <row r="1854" spans="1:18" ht="4.7" customHeight="1" x14ac:dyDescent="0.15">
      <c r="A1854" s="212"/>
      <c r="B1854" s="213"/>
      <c r="C1854" s="213"/>
      <c r="D1854" s="214"/>
      <c r="E1854" s="212"/>
      <c r="F1854" s="214"/>
      <c r="G1854" s="304"/>
      <c r="H1854" s="280"/>
      <c r="I1854" s="296"/>
      <c r="J1854" s="278"/>
      <c r="K1854" s="279"/>
      <c r="L1854" s="280"/>
      <c r="M1854" s="296"/>
      <c r="N1854" s="278"/>
      <c r="O1854" s="279"/>
      <c r="P1854" s="212"/>
      <c r="Q1854" s="213"/>
      <c r="R1854" s="214"/>
    </row>
    <row r="1855" spans="1:18" ht="4.7" customHeight="1" x14ac:dyDescent="0.15">
      <c r="A1855" s="212"/>
      <c r="B1855" s="213"/>
      <c r="C1855" s="213"/>
      <c r="D1855" s="214"/>
      <c r="E1855" s="212"/>
      <c r="F1855" s="214"/>
      <c r="G1855" s="304"/>
      <c r="H1855" s="280"/>
      <c r="I1855" s="296"/>
      <c r="J1855" s="278"/>
      <c r="K1855" s="279"/>
      <c r="L1855" s="280"/>
      <c r="M1855" s="296"/>
      <c r="N1855" s="278"/>
      <c r="O1855" s="279"/>
      <c r="P1855" s="212"/>
      <c r="Q1855" s="213"/>
      <c r="R1855" s="214"/>
    </row>
    <row r="1856" spans="1:18" ht="4.7" customHeight="1" x14ac:dyDescent="0.15">
      <c r="A1856" s="297"/>
      <c r="B1856" s="298"/>
      <c r="C1856" s="298"/>
      <c r="D1856" s="299"/>
      <c r="E1856" s="297"/>
      <c r="F1856" s="299"/>
      <c r="G1856" s="304"/>
      <c r="H1856" s="293"/>
      <c r="I1856" s="283"/>
      <c r="J1856" s="286"/>
      <c r="K1856" s="287"/>
      <c r="L1856" s="293"/>
      <c r="M1856" s="283"/>
      <c r="N1856" s="286"/>
      <c r="O1856" s="287"/>
      <c r="P1856" s="212"/>
      <c r="Q1856" s="213"/>
      <c r="R1856" s="214"/>
    </row>
    <row r="1857" spans="1:18" ht="4.7" customHeight="1" x14ac:dyDescent="0.15">
      <c r="A1857" s="297"/>
      <c r="B1857" s="298"/>
      <c r="C1857" s="298"/>
      <c r="D1857" s="299"/>
      <c r="E1857" s="297"/>
      <c r="F1857" s="299"/>
      <c r="G1857" s="304"/>
      <c r="H1857" s="294"/>
      <c r="I1857" s="284"/>
      <c r="J1857" s="288"/>
      <c r="K1857" s="287"/>
      <c r="L1857" s="294"/>
      <c r="M1857" s="284"/>
      <c r="N1857" s="288"/>
      <c r="O1857" s="287"/>
      <c r="P1857" s="212"/>
      <c r="Q1857" s="213"/>
      <c r="R1857" s="214"/>
    </row>
    <row r="1858" spans="1:18" ht="4.7" customHeight="1" x14ac:dyDescent="0.15">
      <c r="A1858" s="300"/>
      <c r="B1858" s="301"/>
      <c r="C1858" s="301"/>
      <c r="D1858" s="302"/>
      <c r="E1858" s="300"/>
      <c r="F1858" s="302"/>
      <c r="G1858" s="305"/>
      <c r="H1858" s="295"/>
      <c r="I1858" s="285"/>
      <c r="J1858" s="289"/>
      <c r="K1858" s="290"/>
      <c r="L1858" s="295"/>
      <c r="M1858" s="285"/>
      <c r="N1858" s="289"/>
      <c r="O1858" s="290"/>
      <c r="P1858" s="215"/>
      <c r="Q1858" s="216"/>
      <c r="R1858" s="217"/>
    </row>
    <row r="1859" spans="1:18" ht="4.7" customHeight="1" x14ac:dyDescent="0.15">
      <c r="A1859" s="221"/>
      <c r="B1859" s="275"/>
      <c r="C1859" s="275"/>
      <c r="D1859" s="222"/>
      <c r="E1859" s="221"/>
      <c r="F1859" s="222"/>
      <c r="G1859" s="303"/>
      <c r="H1859" s="231"/>
      <c r="I1859" s="267"/>
      <c r="J1859" s="258"/>
      <c r="K1859" s="277"/>
      <c r="L1859" s="231"/>
      <c r="M1859" s="267"/>
      <c r="N1859" s="258"/>
      <c r="O1859" s="277"/>
      <c r="P1859" s="221"/>
      <c r="Q1859" s="275"/>
      <c r="R1859" s="222"/>
    </row>
    <row r="1860" spans="1:18" ht="4.7" customHeight="1" x14ac:dyDescent="0.15">
      <c r="A1860" s="212"/>
      <c r="B1860" s="213"/>
      <c r="C1860" s="213"/>
      <c r="D1860" s="214"/>
      <c r="E1860" s="212"/>
      <c r="F1860" s="214"/>
      <c r="G1860" s="304"/>
      <c r="H1860" s="280"/>
      <c r="I1860" s="296"/>
      <c r="J1860" s="278"/>
      <c r="K1860" s="279"/>
      <c r="L1860" s="280"/>
      <c r="M1860" s="296"/>
      <c r="N1860" s="278"/>
      <c r="O1860" s="279"/>
      <c r="P1860" s="212"/>
      <c r="Q1860" s="213"/>
      <c r="R1860" s="214"/>
    </row>
    <row r="1861" spans="1:18" ht="4.7" customHeight="1" x14ac:dyDescent="0.15">
      <c r="A1861" s="212"/>
      <c r="B1861" s="213"/>
      <c r="C1861" s="213"/>
      <c r="D1861" s="214"/>
      <c r="E1861" s="212"/>
      <c r="F1861" s="214"/>
      <c r="G1861" s="304"/>
      <c r="H1861" s="280"/>
      <c r="I1861" s="296"/>
      <c r="J1861" s="278"/>
      <c r="K1861" s="279"/>
      <c r="L1861" s="280"/>
      <c r="M1861" s="296"/>
      <c r="N1861" s="278"/>
      <c r="O1861" s="279"/>
      <c r="P1861" s="212"/>
      <c r="Q1861" s="213"/>
      <c r="R1861" s="214"/>
    </row>
    <row r="1862" spans="1:18" ht="4.7" customHeight="1" x14ac:dyDescent="0.15">
      <c r="A1862" s="297"/>
      <c r="B1862" s="298"/>
      <c r="C1862" s="298"/>
      <c r="D1862" s="299"/>
      <c r="E1862" s="297"/>
      <c r="F1862" s="299"/>
      <c r="G1862" s="304"/>
      <c r="H1862" s="293"/>
      <c r="I1862" s="283"/>
      <c r="J1862" s="286"/>
      <c r="K1862" s="287"/>
      <c r="L1862" s="293"/>
      <c r="M1862" s="283"/>
      <c r="N1862" s="286"/>
      <c r="O1862" s="287"/>
      <c r="P1862" s="212"/>
      <c r="Q1862" s="213"/>
      <c r="R1862" s="214"/>
    </row>
    <row r="1863" spans="1:18" ht="4.7" customHeight="1" x14ac:dyDescent="0.15">
      <c r="A1863" s="297"/>
      <c r="B1863" s="298"/>
      <c r="C1863" s="298"/>
      <c r="D1863" s="299"/>
      <c r="E1863" s="297"/>
      <c r="F1863" s="299"/>
      <c r="G1863" s="304"/>
      <c r="H1863" s="294"/>
      <c r="I1863" s="284"/>
      <c r="J1863" s="288"/>
      <c r="K1863" s="287"/>
      <c r="L1863" s="294"/>
      <c r="M1863" s="284"/>
      <c r="N1863" s="288"/>
      <c r="O1863" s="287"/>
      <c r="P1863" s="212"/>
      <c r="Q1863" s="213"/>
      <c r="R1863" s="214"/>
    </row>
    <row r="1864" spans="1:18" ht="4.7" customHeight="1" x14ac:dyDescent="0.15">
      <c r="A1864" s="300"/>
      <c r="B1864" s="301"/>
      <c r="C1864" s="301"/>
      <c r="D1864" s="302"/>
      <c r="E1864" s="300"/>
      <c r="F1864" s="302"/>
      <c r="G1864" s="305"/>
      <c r="H1864" s="295"/>
      <c r="I1864" s="285"/>
      <c r="J1864" s="289"/>
      <c r="K1864" s="290"/>
      <c r="L1864" s="295"/>
      <c r="M1864" s="285"/>
      <c r="N1864" s="289"/>
      <c r="O1864" s="290"/>
      <c r="P1864" s="215"/>
      <c r="Q1864" s="216"/>
      <c r="R1864" s="217"/>
    </row>
    <row r="1865" spans="1:18" ht="4.7" customHeight="1" x14ac:dyDescent="0.15">
      <c r="A1865" s="221"/>
      <c r="B1865" s="275"/>
      <c r="C1865" s="275"/>
      <c r="D1865" s="222"/>
      <c r="E1865" s="221"/>
      <c r="F1865" s="222"/>
      <c r="G1865" s="303"/>
      <c r="H1865" s="231"/>
      <c r="I1865" s="267"/>
      <c r="J1865" s="258"/>
      <c r="K1865" s="277"/>
      <c r="L1865" s="231"/>
      <c r="M1865" s="267"/>
      <c r="N1865" s="258"/>
      <c r="O1865" s="277"/>
      <c r="P1865" s="221"/>
      <c r="Q1865" s="275"/>
      <c r="R1865" s="222"/>
    </row>
    <row r="1866" spans="1:18" ht="4.7" customHeight="1" x14ac:dyDescent="0.15">
      <c r="A1866" s="212"/>
      <c r="B1866" s="213"/>
      <c r="C1866" s="213"/>
      <c r="D1866" s="214"/>
      <c r="E1866" s="212"/>
      <c r="F1866" s="214"/>
      <c r="G1866" s="304"/>
      <c r="H1866" s="280"/>
      <c r="I1866" s="296"/>
      <c r="J1866" s="278"/>
      <c r="K1866" s="279"/>
      <c r="L1866" s="280"/>
      <c r="M1866" s="296"/>
      <c r="N1866" s="278"/>
      <c r="O1866" s="279"/>
      <c r="P1866" s="212"/>
      <c r="Q1866" s="213"/>
      <c r="R1866" s="214"/>
    </row>
    <row r="1867" spans="1:18" ht="4.7" customHeight="1" x14ac:dyDescent="0.15">
      <c r="A1867" s="212"/>
      <c r="B1867" s="213"/>
      <c r="C1867" s="213"/>
      <c r="D1867" s="214"/>
      <c r="E1867" s="212"/>
      <c r="F1867" s="214"/>
      <c r="G1867" s="304"/>
      <c r="H1867" s="280"/>
      <c r="I1867" s="296"/>
      <c r="J1867" s="278"/>
      <c r="K1867" s="279"/>
      <c r="L1867" s="280"/>
      <c r="M1867" s="296"/>
      <c r="N1867" s="278"/>
      <c r="O1867" s="279"/>
      <c r="P1867" s="212"/>
      <c r="Q1867" s="213"/>
      <c r="R1867" s="214"/>
    </row>
    <row r="1868" spans="1:18" ht="4.7" customHeight="1" x14ac:dyDescent="0.15">
      <c r="A1868" s="297"/>
      <c r="B1868" s="298"/>
      <c r="C1868" s="298"/>
      <c r="D1868" s="299"/>
      <c r="E1868" s="297"/>
      <c r="F1868" s="299"/>
      <c r="G1868" s="304"/>
      <c r="H1868" s="293"/>
      <c r="I1868" s="283"/>
      <c r="J1868" s="286"/>
      <c r="K1868" s="287"/>
      <c r="L1868" s="293"/>
      <c r="M1868" s="283"/>
      <c r="N1868" s="286"/>
      <c r="O1868" s="287"/>
      <c r="P1868" s="212"/>
      <c r="Q1868" s="213"/>
      <c r="R1868" s="214"/>
    </row>
    <row r="1869" spans="1:18" ht="4.7" customHeight="1" x14ac:dyDescent="0.15">
      <c r="A1869" s="297"/>
      <c r="B1869" s="298"/>
      <c r="C1869" s="298"/>
      <c r="D1869" s="299"/>
      <c r="E1869" s="297"/>
      <c r="F1869" s="299"/>
      <c r="G1869" s="304"/>
      <c r="H1869" s="294"/>
      <c r="I1869" s="284"/>
      <c r="J1869" s="288"/>
      <c r="K1869" s="287"/>
      <c r="L1869" s="294"/>
      <c r="M1869" s="284"/>
      <c r="N1869" s="288"/>
      <c r="O1869" s="287"/>
      <c r="P1869" s="212"/>
      <c r="Q1869" s="213"/>
      <c r="R1869" s="214"/>
    </row>
    <row r="1870" spans="1:18" ht="4.7" customHeight="1" x14ac:dyDescent="0.15">
      <c r="A1870" s="300"/>
      <c r="B1870" s="301"/>
      <c r="C1870" s="301"/>
      <c r="D1870" s="302"/>
      <c r="E1870" s="300"/>
      <c r="F1870" s="302"/>
      <c r="G1870" s="305"/>
      <c r="H1870" s="295"/>
      <c r="I1870" s="285"/>
      <c r="J1870" s="289"/>
      <c r="K1870" s="290"/>
      <c r="L1870" s="295"/>
      <c r="M1870" s="285"/>
      <c r="N1870" s="289"/>
      <c r="O1870" s="290"/>
      <c r="P1870" s="215"/>
      <c r="Q1870" s="216"/>
      <c r="R1870" s="217"/>
    </row>
    <row r="1871" spans="1:18" ht="4.7" customHeight="1" x14ac:dyDescent="0.15">
      <c r="A1871" s="221"/>
      <c r="B1871" s="275"/>
      <c r="C1871" s="275"/>
      <c r="D1871" s="222"/>
      <c r="E1871" s="221"/>
      <c r="F1871" s="222"/>
      <c r="G1871" s="303"/>
      <c r="H1871" s="231"/>
      <c r="I1871" s="267"/>
      <c r="J1871" s="258"/>
      <c r="K1871" s="277"/>
      <c r="L1871" s="231"/>
      <c r="M1871" s="267"/>
      <c r="N1871" s="258"/>
      <c r="O1871" s="277"/>
      <c r="P1871" s="221"/>
      <c r="Q1871" s="275"/>
      <c r="R1871" s="222"/>
    </row>
    <row r="1872" spans="1:18" ht="4.7" customHeight="1" x14ac:dyDescent="0.15">
      <c r="A1872" s="212"/>
      <c r="B1872" s="213"/>
      <c r="C1872" s="213"/>
      <c r="D1872" s="214"/>
      <c r="E1872" s="212"/>
      <c r="F1872" s="214"/>
      <c r="G1872" s="304"/>
      <c r="H1872" s="280"/>
      <c r="I1872" s="296"/>
      <c r="J1872" s="278"/>
      <c r="K1872" s="279"/>
      <c r="L1872" s="280"/>
      <c r="M1872" s="296"/>
      <c r="N1872" s="278"/>
      <c r="O1872" s="279"/>
      <c r="P1872" s="212"/>
      <c r="Q1872" s="213"/>
      <c r="R1872" s="214"/>
    </row>
    <row r="1873" spans="1:18" ht="4.7" customHeight="1" x14ac:dyDescent="0.15">
      <c r="A1873" s="212"/>
      <c r="B1873" s="213"/>
      <c r="C1873" s="213"/>
      <c r="D1873" s="214"/>
      <c r="E1873" s="212"/>
      <c r="F1873" s="214"/>
      <c r="G1873" s="304"/>
      <c r="H1873" s="280"/>
      <c r="I1873" s="296"/>
      <c r="J1873" s="278"/>
      <c r="K1873" s="279"/>
      <c r="L1873" s="280"/>
      <c r="M1873" s="296"/>
      <c r="N1873" s="278"/>
      <c r="O1873" s="279"/>
      <c r="P1873" s="212"/>
      <c r="Q1873" s="213"/>
      <c r="R1873" s="214"/>
    </row>
    <row r="1874" spans="1:18" ht="4.7" customHeight="1" x14ac:dyDescent="0.15">
      <c r="A1874" s="297"/>
      <c r="B1874" s="298"/>
      <c r="C1874" s="298"/>
      <c r="D1874" s="299"/>
      <c r="E1874" s="297"/>
      <c r="F1874" s="299"/>
      <c r="G1874" s="304"/>
      <c r="H1874" s="293"/>
      <c r="I1874" s="283"/>
      <c r="J1874" s="286"/>
      <c r="K1874" s="287"/>
      <c r="L1874" s="293"/>
      <c r="M1874" s="283"/>
      <c r="N1874" s="286"/>
      <c r="O1874" s="287"/>
      <c r="P1874" s="212"/>
      <c r="Q1874" s="213"/>
      <c r="R1874" s="214"/>
    </row>
    <row r="1875" spans="1:18" ht="4.7" customHeight="1" x14ac:dyDescent="0.15">
      <c r="A1875" s="297"/>
      <c r="B1875" s="298"/>
      <c r="C1875" s="298"/>
      <c r="D1875" s="299"/>
      <c r="E1875" s="297"/>
      <c r="F1875" s="299"/>
      <c r="G1875" s="304"/>
      <c r="H1875" s="294"/>
      <c r="I1875" s="284"/>
      <c r="J1875" s="288"/>
      <c r="K1875" s="287"/>
      <c r="L1875" s="294"/>
      <c r="M1875" s="284"/>
      <c r="N1875" s="288"/>
      <c r="O1875" s="287"/>
      <c r="P1875" s="212"/>
      <c r="Q1875" s="213"/>
      <c r="R1875" s="214"/>
    </row>
    <row r="1876" spans="1:18" ht="4.7" customHeight="1" x14ac:dyDescent="0.15">
      <c r="A1876" s="300"/>
      <c r="B1876" s="301"/>
      <c r="C1876" s="301"/>
      <c r="D1876" s="302"/>
      <c r="E1876" s="300"/>
      <c r="F1876" s="302"/>
      <c r="G1876" s="305"/>
      <c r="H1876" s="295"/>
      <c r="I1876" s="285"/>
      <c r="J1876" s="289"/>
      <c r="K1876" s="290"/>
      <c r="L1876" s="295"/>
      <c r="M1876" s="285"/>
      <c r="N1876" s="289"/>
      <c r="O1876" s="290"/>
      <c r="P1876" s="215"/>
      <c r="Q1876" s="216"/>
      <c r="R1876" s="217"/>
    </row>
    <row r="1877" spans="1:18" ht="4.7" customHeight="1" x14ac:dyDescent="0.15">
      <c r="A1877" s="221"/>
      <c r="B1877" s="275"/>
      <c r="C1877" s="275"/>
      <c r="D1877" s="222"/>
      <c r="E1877" s="221"/>
      <c r="F1877" s="222"/>
      <c r="G1877" s="303"/>
      <c r="H1877" s="231"/>
      <c r="I1877" s="267"/>
      <c r="J1877" s="258"/>
      <c r="K1877" s="277"/>
      <c r="L1877" s="231"/>
      <c r="M1877" s="267"/>
      <c r="N1877" s="258"/>
      <c r="O1877" s="277"/>
      <c r="P1877" s="221"/>
      <c r="Q1877" s="275"/>
      <c r="R1877" s="222"/>
    </row>
    <row r="1878" spans="1:18" ht="4.7" customHeight="1" x14ac:dyDescent="0.15">
      <c r="A1878" s="212"/>
      <c r="B1878" s="213"/>
      <c r="C1878" s="213"/>
      <c r="D1878" s="214"/>
      <c r="E1878" s="212"/>
      <c r="F1878" s="214"/>
      <c r="G1878" s="304"/>
      <c r="H1878" s="280"/>
      <c r="I1878" s="296"/>
      <c r="J1878" s="278"/>
      <c r="K1878" s="279"/>
      <c r="L1878" s="280"/>
      <c r="M1878" s="296"/>
      <c r="N1878" s="278"/>
      <c r="O1878" s="279"/>
      <c r="P1878" s="212"/>
      <c r="Q1878" s="213"/>
      <c r="R1878" s="214"/>
    </row>
    <row r="1879" spans="1:18" ht="4.7" customHeight="1" x14ac:dyDescent="0.15">
      <c r="A1879" s="212"/>
      <c r="B1879" s="213"/>
      <c r="C1879" s="213"/>
      <c r="D1879" s="214"/>
      <c r="E1879" s="212"/>
      <c r="F1879" s="214"/>
      <c r="G1879" s="304"/>
      <c r="H1879" s="280"/>
      <c r="I1879" s="296"/>
      <c r="J1879" s="278"/>
      <c r="K1879" s="279"/>
      <c r="L1879" s="280"/>
      <c r="M1879" s="296"/>
      <c r="N1879" s="278"/>
      <c r="O1879" s="279"/>
      <c r="P1879" s="212"/>
      <c r="Q1879" s="213"/>
      <c r="R1879" s="214"/>
    </row>
    <row r="1880" spans="1:18" ht="4.7" customHeight="1" x14ac:dyDescent="0.15">
      <c r="A1880" s="297"/>
      <c r="B1880" s="298"/>
      <c r="C1880" s="298"/>
      <c r="D1880" s="299"/>
      <c r="E1880" s="297"/>
      <c r="F1880" s="299"/>
      <c r="G1880" s="304"/>
      <c r="H1880" s="293"/>
      <c r="I1880" s="283"/>
      <c r="J1880" s="286"/>
      <c r="K1880" s="287"/>
      <c r="L1880" s="293"/>
      <c r="M1880" s="283"/>
      <c r="N1880" s="286"/>
      <c r="O1880" s="287"/>
      <c r="P1880" s="212"/>
      <c r="Q1880" s="213"/>
      <c r="R1880" s="214"/>
    </row>
    <row r="1881" spans="1:18" ht="4.7" customHeight="1" x14ac:dyDescent="0.15">
      <c r="A1881" s="297"/>
      <c r="B1881" s="298"/>
      <c r="C1881" s="298"/>
      <c r="D1881" s="299"/>
      <c r="E1881" s="297"/>
      <c r="F1881" s="299"/>
      <c r="G1881" s="304"/>
      <c r="H1881" s="294"/>
      <c r="I1881" s="284"/>
      <c r="J1881" s="288"/>
      <c r="K1881" s="287"/>
      <c r="L1881" s="294"/>
      <c r="M1881" s="284"/>
      <c r="N1881" s="288"/>
      <c r="O1881" s="287"/>
      <c r="P1881" s="212"/>
      <c r="Q1881" s="213"/>
      <c r="R1881" s="214"/>
    </row>
    <row r="1882" spans="1:18" ht="4.7" customHeight="1" x14ac:dyDescent="0.15">
      <c r="A1882" s="300"/>
      <c r="B1882" s="301"/>
      <c r="C1882" s="301"/>
      <c r="D1882" s="302"/>
      <c r="E1882" s="300"/>
      <c r="F1882" s="302"/>
      <c r="G1882" s="305"/>
      <c r="H1882" s="295"/>
      <c r="I1882" s="285"/>
      <c r="J1882" s="289"/>
      <c r="K1882" s="290"/>
      <c r="L1882" s="295"/>
      <c r="M1882" s="285"/>
      <c r="N1882" s="289"/>
      <c r="O1882" s="290"/>
      <c r="P1882" s="215"/>
      <c r="Q1882" s="216"/>
      <c r="R1882" s="217"/>
    </row>
    <row r="1883" spans="1:18" ht="4.7" customHeight="1" x14ac:dyDescent="0.15">
      <c r="A1883" s="221"/>
      <c r="B1883" s="275"/>
      <c r="C1883" s="275"/>
      <c r="D1883" s="222"/>
      <c r="E1883" s="221"/>
      <c r="F1883" s="222"/>
      <c r="G1883" s="303"/>
      <c r="H1883" s="231"/>
      <c r="I1883" s="267"/>
      <c r="J1883" s="258"/>
      <c r="K1883" s="277"/>
      <c r="L1883" s="231"/>
      <c r="M1883" s="267"/>
      <c r="N1883" s="258"/>
      <c r="O1883" s="277"/>
      <c r="P1883" s="221"/>
      <c r="Q1883" s="275"/>
      <c r="R1883" s="222"/>
    </row>
    <row r="1884" spans="1:18" ht="4.7" customHeight="1" x14ac:dyDescent="0.15">
      <c r="A1884" s="212"/>
      <c r="B1884" s="213"/>
      <c r="C1884" s="213"/>
      <c r="D1884" s="214"/>
      <c r="E1884" s="212"/>
      <c r="F1884" s="214"/>
      <c r="G1884" s="304"/>
      <c r="H1884" s="280"/>
      <c r="I1884" s="296"/>
      <c r="J1884" s="278"/>
      <c r="K1884" s="279"/>
      <c r="L1884" s="280"/>
      <c r="M1884" s="296"/>
      <c r="N1884" s="278"/>
      <c r="O1884" s="279"/>
      <c r="P1884" s="212"/>
      <c r="Q1884" s="213"/>
      <c r="R1884" s="214"/>
    </row>
    <row r="1885" spans="1:18" ht="4.7" customHeight="1" x14ac:dyDescent="0.15">
      <c r="A1885" s="212"/>
      <c r="B1885" s="213"/>
      <c r="C1885" s="213"/>
      <c r="D1885" s="214"/>
      <c r="E1885" s="212"/>
      <c r="F1885" s="214"/>
      <c r="G1885" s="304"/>
      <c r="H1885" s="280"/>
      <c r="I1885" s="296"/>
      <c r="J1885" s="278"/>
      <c r="K1885" s="279"/>
      <c r="L1885" s="280"/>
      <c r="M1885" s="296"/>
      <c r="N1885" s="278"/>
      <c r="O1885" s="279"/>
      <c r="P1885" s="212"/>
      <c r="Q1885" s="213"/>
      <c r="R1885" s="214"/>
    </row>
    <row r="1886" spans="1:18" ht="4.7" customHeight="1" x14ac:dyDescent="0.15">
      <c r="A1886" s="297"/>
      <c r="B1886" s="298"/>
      <c r="C1886" s="298"/>
      <c r="D1886" s="299"/>
      <c r="E1886" s="297"/>
      <c r="F1886" s="299"/>
      <c r="G1886" s="304"/>
      <c r="H1886" s="293"/>
      <c r="I1886" s="283"/>
      <c r="J1886" s="286"/>
      <c r="K1886" s="287"/>
      <c r="L1886" s="293"/>
      <c r="M1886" s="283"/>
      <c r="N1886" s="286"/>
      <c r="O1886" s="287"/>
      <c r="P1886" s="212"/>
      <c r="Q1886" s="213"/>
      <c r="R1886" s="214"/>
    </row>
    <row r="1887" spans="1:18" ht="4.7" customHeight="1" x14ac:dyDescent="0.15">
      <c r="A1887" s="297"/>
      <c r="B1887" s="298"/>
      <c r="C1887" s="298"/>
      <c r="D1887" s="299"/>
      <c r="E1887" s="297"/>
      <c r="F1887" s="299"/>
      <c r="G1887" s="304"/>
      <c r="H1887" s="294"/>
      <c r="I1887" s="284"/>
      <c r="J1887" s="288"/>
      <c r="K1887" s="287"/>
      <c r="L1887" s="294"/>
      <c r="M1887" s="284"/>
      <c r="N1887" s="288"/>
      <c r="O1887" s="287"/>
      <c r="P1887" s="212"/>
      <c r="Q1887" s="213"/>
      <c r="R1887" s="214"/>
    </row>
    <row r="1888" spans="1:18" ht="4.7" customHeight="1" x14ac:dyDescent="0.15">
      <c r="A1888" s="300"/>
      <c r="B1888" s="301"/>
      <c r="C1888" s="301"/>
      <c r="D1888" s="302"/>
      <c r="E1888" s="300"/>
      <c r="F1888" s="302"/>
      <c r="G1888" s="305"/>
      <c r="H1888" s="295"/>
      <c r="I1888" s="285"/>
      <c r="J1888" s="289"/>
      <c r="K1888" s="290"/>
      <c r="L1888" s="295"/>
      <c r="M1888" s="285"/>
      <c r="N1888" s="289"/>
      <c r="O1888" s="290"/>
      <c r="P1888" s="215"/>
      <c r="Q1888" s="216"/>
      <c r="R1888" s="217"/>
    </row>
    <row r="1889" spans="1:18" ht="4.7" customHeight="1" x14ac:dyDescent="0.15">
      <c r="A1889" s="221"/>
      <c r="B1889" s="275"/>
      <c r="C1889" s="275"/>
      <c r="D1889" s="222"/>
      <c r="E1889" s="221"/>
      <c r="F1889" s="222"/>
      <c r="G1889" s="303"/>
      <c r="H1889" s="231"/>
      <c r="I1889" s="267"/>
      <c r="J1889" s="258"/>
      <c r="K1889" s="277"/>
      <c r="L1889" s="231"/>
      <c r="M1889" s="267"/>
      <c r="N1889" s="258"/>
      <c r="O1889" s="277"/>
      <c r="P1889" s="221"/>
      <c r="Q1889" s="275"/>
      <c r="R1889" s="222"/>
    </row>
    <row r="1890" spans="1:18" ht="4.7" customHeight="1" x14ac:dyDescent="0.15">
      <c r="A1890" s="212"/>
      <c r="B1890" s="213"/>
      <c r="C1890" s="213"/>
      <c r="D1890" s="214"/>
      <c r="E1890" s="212"/>
      <c r="F1890" s="214"/>
      <c r="G1890" s="304"/>
      <c r="H1890" s="280"/>
      <c r="I1890" s="296"/>
      <c r="J1890" s="278"/>
      <c r="K1890" s="279"/>
      <c r="L1890" s="280"/>
      <c r="M1890" s="296"/>
      <c r="N1890" s="278"/>
      <c r="O1890" s="279"/>
      <c r="P1890" s="212"/>
      <c r="Q1890" s="213"/>
      <c r="R1890" s="214"/>
    </row>
    <row r="1891" spans="1:18" ht="4.7" customHeight="1" x14ac:dyDescent="0.15">
      <c r="A1891" s="212"/>
      <c r="B1891" s="213"/>
      <c r="C1891" s="213"/>
      <c r="D1891" s="214"/>
      <c r="E1891" s="212"/>
      <c r="F1891" s="214"/>
      <c r="G1891" s="304"/>
      <c r="H1891" s="280"/>
      <c r="I1891" s="296"/>
      <c r="J1891" s="278"/>
      <c r="K1891" s="279"/>
      <c r="L1891" s="280"/>
      <c r="M1891" s="296"/>
      <c r="N1891" s="278"/>
      <c r="O1891" s="279"/>
      <c r="P1891" s="212"/>
      <c r="Q1891" s="213"/>
      <c r="R1891" s="214"/>
    </row>
    <row r="1892" spans="1:18" ht="4.7" customHeight="1" x14ac:dyDescent="0.15">
      <c r="A1892" s="297"/>
      <c r="B1892" s="298"/>
      <c r="C1892" s="298"/>
      <c r="D1892" s="299"/>
      <c r="E1892" s="297"/>
      <c r="F1892" s="299"/>
      <c r="G1892" s="304"/>
      <c r="H1892" s="293"/>
      <c r="I1892" s="283"/>
      <c r="J1892" s="286"/>
      <c r="K1892" s="287"/>
      <c r="L1892" s="293"/>
      <c r="M1892" s="283"/>
      <c r="N1892" s="286"/>
      <c r="O1892" s="287"/>
      <c r="P1892" s="212"/>
      <c r="Q1892" s="213"/>
      <c r="R1892" s="214"/>
    </row>
    <row r="1893" spans="1:18" ht="4.7" customHeight="1" x14ac:dyDescent="0.15">
      <c r="A1893" s="297"/>
      <c r="B1893" s="298"/>
      <c r="C1893" s="298"/>
      <c r="D1893" s="299"/>
      <c r="E1893" s="297"/>
      <c r="F1893" s="299"/>
      <c r="G1893" s="304"/>
      <c r="H1893" s="294"/>
      <c r="I1893" s="284"/>
      <c r="J1893" s="288"/>
      <c r="K1893" s="287"/>
      <c r="L1893" s="294"/>
      <c r="M1893" s="284"/>
      <c r="N1893" s="288"/>
      <c r="O1893" s="287"/>
      <c r="P1893" s="212"/>
      <c r="Q1893" s="213"/>
      <c r="R1893" s="214"/>
    </row>
    <row r="1894" spans="1:18" ht="4.7" customHeight="1" x14ac:dyDescent="0.15">
      <c r="A1894" s="300"/>
      <c r="B1894" s="301"/>
      <c r="C1894" s="301"/>
      <c r="D1894" s="302"/>
      <c r="E1894" s="300"/>
      <c r="F1894" s="302"/>
      <c r="G1894" s="305"/>
      <c r="H1894" s="295"/>
      <c r="I1894" s="285"/>
      <c r="J1894" s="289"/>
      <c r="K1894" s="290"/>
      <c r="L1894" s="295"/>
      <c r="M1894" s="285"/>
      <c r="N1894" s="289"/>
      <c r="O1894" s="290"/>
      <c r="P1894" s="215"/>
      <c r="Q1894" s="216"/>
      <c r="R1894" s="217"/>
    </row>
    <row r="1895" spans="1:18" ht="4.7" customHeight="1" x14ac:dyDescent="0.15">
      <c r="A1895" s="221"/>
      <c r="B1895" s="275"/>
      <c r="C1895" s="275"/>
      <c r="D1895" s="222"/>
      <c r="E1895" s="221"/>
      <c r="F1895" s="222"/>
      <c r="G1895" s="303"/>
      <c r="H1895" s="231"/>
      <c r="I1895" s="267"/>
      <c r="J1895" s="258"/>
      <c r="K1895" s="277"/>
      <c r="L1895" s="231"/>
      <c r="M1895" s="267"/>
      <c r="N1895" s="258"/>
      <c r="O1895" s="277"/>
      <c r="P1895" s="221"/>
      <c r="Q1895" s="275"/>
      <c r="R1895" s="222"/>
    </row>
    <row r="1896" spans="1:18" ht="4.7" customHeight="1" x14ac:dyDescent="0.15">
      <c r="A1896" s="212"/>
      <c r="B1896" s="213"/>
      <c r="C1896" s="213"/>
      <c r="D1896" s="214"/>
      <c r="E1896" s="212"/>
      <c r="F1896" s="214"/>
      <c r="G1896" s="304"/>
      <c r="H1896" s="280"/>
      <c r="I1896" s="296"/>
      <c r="J1896" s="278"/>
      <c r="K1896" s="279"/>
      <c r="L1896" s="280"/>
      <c r="M1896" s="296"/>
      <c r="N1896" s="278"/>
      <c r="O1896" s="279"/>
      <c r="P1896" s="212"/>
      <c r="Q1896" s="213"/>
      <c r="R1896" s="214"/>
    </row>
    <row r="1897" spans="1:18" ht="4.7" customHeight="1" x14ac:dyDescent="0.15">
      <c r="A1897" s="212"/>
      <c r="B1897" s="213"/>
      <c r="C1897" s="213"/>
      <c r="D1897" s="214"/>
      <c r="E1897" s="212"/>
      <c r="F1897" s="214"/>
      <c r="G1897" s="304"/>
      <c r="H1897" s="280"/>
      <c r="I1897" s="296"/>
      <c r="J1897" s="278"/>
      <c r="K1897" s="279"/>
      <c r="L1897" s="280"/>
      <c r="M1897" s="296"/>
      <c r="N1897" s="278"/>
      <c r="O1897" s="279"/>
      <c r="P1897" s="212"/>
      <c r="Q1897" s="213"/>
      <c r="R1897" s="214"/>
    </row>
    <row r="1898" spans="1:18" ht="4.7" customHeight="1" x14ac:dyDescent="0.15">
      <c r="A1898" s="297"/>
      <c r="B1898" s="298"/>
      <c r="C1898" s="298"/>
      <c r="D1898" s="299"/>
      <c r="E1898" s="297"/>
      <c r="F1898" s="299"/>
      <c r="G1898" s="304"/>
      <c r="H1898" s="293"/>
      <c r="I1898" s="283"/>
      <c r="J1898" s="286"/>
      <c r="K1898" s="287"/>
      <c r="L1898" s="293"/>
      <c r="M1898" s="283"/>
      <c r="N1898" s="286"/>
      <c r="O1898" s="287"/>
      <c r="P1898" s="212"/>
      <c r="Q1898" s="213"/>
      <c r="R1898" s="214"/>
    </row>
    <row r="1899" spans="1:18" ht="4.7" customHeight="1" x14ac:dyDescent="0.15">
      <c r="A1899" s="297"/>
      <c r="B1899" s="298"/>
      <c r="C1899" s="298"/>
      <c r="D1899" s="299"/>
      <c r="E1899" s="297"/>
      <c r="F1899" s="299"/>
      <c r="G1899" s="304"/>
      <c r="H1899" s="294"/>
      <c r="I1899" s="284"/>
      <c r="J1899" s="288"/>
      <c r="K1899" s="287"/>
      <c r="L1899" s="294"/>
      <c r="M1899" s="284"/>
      <c r="N1899" s="288"/>
      <c r="O1899" s="287"/>
      <c r="P1899" s="212"/>
      <c r="Q1899" s="213"/>
      <c r="R1899" s="214"/>
    </row>
    <row r="1900" spans="1:18" ht="4.7" customHeight="1" x14ac:dyDescent="0.15">
      <c r="A1900" s="300"/>
      <c r="B1900" s="301"/>
      <c r="C1900" s="301"/>
      <c r="D1900" s="302"/>
      <c r="E1900" s="300"/>
      <c r="F1900" s="302"/>
      <c r="G1900" s="305"/>
      <c r="H1900" s="295"/>
      <c r="I1900" s="285"/>
      <c r="J1900" s="289"/>
      <c r="K1900" s="290"/>
      <c r="L1900" s="295"/>
      <c r="M1900" s="285"/>
      <c r="N1900" s="289"/>
      <c r="O1900" s="290"/>
      <c r="P1900" s="215"/>
      <c r="Q1900" s="216"/>
      <c r="R1900" s="217"/>
    </row>
    <row r="1901" spans="1:18" ht="4.7" customHeight="1" x14ac:dyDescent="0.15">
      <c r="A1901" s="221"/>
      <c r="B1901" s="275"/>
      <c r="C1901" s="275"/>
      <c r="D1901" s="222"/>
      <c r="E1901" s="221"/>
      <c r="F1901" s="222"/>
      <c r="G1901" s="303"/>
      <c r="H1901" s="231"/>
      <c r="I1901" s="267"/>
      <c r="J1901" s="258"/>
      <c r="K1901" s="277"/>
      <c r="L1901" s="231"/>
      <c r="M1901" s="267"/>
      <c r="N1901" s="258"/>
      <c r="O1901" s="277"/>
      <c r="P1901" s="221"/>
      <c r="Q1901" s="275"/>
      <c r="R1901" s="222"/>
    </row>
    <row r="1902" spans="1:18" ht="4.7" customHeight="1" x14ac:dyDescent="0.15">
      <c r="A1902" s="212"/>
      <c r="B1902" s="213"/>
      <c r="C1902" s="213"/>
      <c r="D1902" s="214"/>
      <c r="E1902" s="212"/>
      <c r="F1902" s="214"/>
      <c r="G1902" s="304"/>
      <c r="H1902" s="280"/>
      <c r="I1902" s="296"/>
      <c r="J1902" s="278"/>
      <c r="K1902" s="279"/>
      <c r="L1902" s="280"/>
      <c r="M1902" s="296"/>
      <c r="N1902" s="278"/>
      <c r="O1902" s="279"/>
      <c r="P1902" s="212"/>
      <c r="Q1902" s="213"/>
      <c r="R1902" s="214"/>
    </row>
    <row r="1903" spans="1:18" ht="4.7" customHeight="1" x14ac:dyDescent="0.15">
      <c r="A1903" s="212"/>
      <c r="B1903" s="213"/>
      <c r="C1903" s="213"/>
      <c r="D1903" s="214"/>
      <c r="E1903" s="212"/>
      <c r="F1903" s="214"/>
      <c r="G1903" s="304"/>
      <c r="H1903" s="280"/>
      <c r="I1903" s="296"/>
      <c r="J1903" s="278"/>
      <c r="K1903" s="279"/>
      <c r="L1903" s="280"/>
      <c r="M1903" s="296"/>
      <c r="N1903" s="278"/>
      <c r="O1903" s="279"/>
      <c r="P1903" s="212"/>
      <c r="Q1903" s="213"/>
      <c r="R1903" s="214"/>
    </row>
    <row r="1904" spans="1:18" ht="4.7" customHeight="1" x14ac:dyDescent="0.15">
      <c r="A1904" s="297"/>
      <c r="B1904" s="298"/>
      <c r="C1904" s="298"/>
      <c r="D1904" s="299"/>
      <c r="E1904" s="297"/>
      <c r="F1904" s="299"/>
      <c r="G1904" s="304"/>
      <c r="H1904" s="293"/>
      <c r="I1904" s="283"/>
      <c r="J1904" s="286"/>
      <c r="K1904" s="287"/>
      <c r="L1904" s="293"/>
      <c r="M1904" s="283"/>
      <c r="N1904" s="286"/>
      <c r="O1904" s="287"/>
      <c r="P1904" s="212"/>
      <c r="Q1904" s="213"/>
      <c r="R1904" s="214"/>
    </row>
    <row r="1905" spans="1:18" ht="4.7" customHeight="1" x14ac:dyDescent="0.15">
      <c r="A1905" s="297"/>
      <c r="B1905" s="298"/>
      <c r="C1905" s="298"/>
      <c r="D1905" s="299"/>
      <c r="E1905" s="297"/>
      <c r="F1905" s="299"/>
      <c r="G1905" s="304"/>
      <c r="H1905" s="294"/>
      <c r="I1905" s="284"/>
      <c r="J1905" s="288"/>
      <c r="K1905" s="287"/>
      <c r="L1905" s="294"/>
      <c r="M1905" s="284"/>
      <c r="N1905" s="288"/>
      <c r="O1905" s="287"/>
      <c r="P1905" s="212"/>
      <c r="Q1905" s="213"/>
      <c r="R1905" s="214"/>
    </row>
    <row r="1906" spans="1:18" ht="4.7" customHeight="1" x14ac:dyDescent="0.15">
      <c r="A1906" s="300"/>
      <c r="B1906" s="301"/>
      <c r="C1906" s="301"/>
      <c r="D1906" s="302"/>
      <c r="E1906" s="300"/>
      <c r="F1906" s="302"/>
      <c r="G1906" s="305"/>
      <c r="H1906" s="295"/>
      <c r="I1906" s="285"/>
      <c r="J1906" s="289"/>
      <c r="K1906" s="290"/>
      <c r="L1906" s="295"/>
      <c r="M1906" s="285"/>
      <c r="N1906" s="289"/>
      <c r="O1906" s="290"/>
      <c r="P1906" s="215"/>
      <c r="Q1906" s="216"/>
      <c r="R1906" s="217"/>
    </row>
    <row r="1907" spans="1:18" ht="4.7" customHeight="1" x14ac:dyDescent="0.15">
      <c r="A1907" s="221"/>
      <c r="B1907" s="275"/>
      <c r="C1907" s="275"/>
      <c r="D1907" s="222"/>
      <c r="E1907" s="221"/>
      <c r="F1907" s="222"/>
      <c r="G1907" s="303" t="s">
        <v>143</v>
      </c>
      <c r="H1907" s="231"/>
      <c r="I1907" s="267"/>
      <c r="J1907" s="258"/>
      <c r="K1907" s="277"/>
      <c r="L1907" s="231"/>
      <c r="M1907" s="267"/>
      <c r="N1907" s="258"/>
      <c r="O1907" s="277"/>
      <c r="P1907" s="221"/>
      <c r="Q1907" s="275"/>
      <c r="R1907" s="222"/>
    </row>
    <row r="1908" spans="1:18" ht="4.7" customHeight="1" x14ac:dyDescent="0.15">
      <c r="A1908" s="212"/>
      <c r="B1908" s="213"/>
      <c r="C1908" s="213"/>
      <c r="D1908" s="214"/>
      <c r="E1908" s="212"/>
      <c r="F1908" s="214"/>
      <c r="G1908" s="304"/>
      <c r="H1908" s="280"/>
      <c r="I1908" s="296"/>
      <c r="J1908" s="278"/>
      <c r="K1908" s="279"/>
      <c r="L1908" s="280"/>
      <c r="M1908" s="296"/>
      <c r="N1908" s="278"/>
      <c r="O1908" s="279"/>
      <c r="P1908" s="212"/>
      <c r="Q1908" s="213"/>
      <c r="R1908" s="214"/>
    </row>
    <row r="1909" spans="1:18" ht="4.7" customHeight="1" x14ac:dyDescent="0.15">
      <c r="A1909" s="212"/>
      <c r="B1909" s="213"/>
      <c r="C1909" s="213"/>
      <c r="D1909" s="214"/>
      <c r="E1909" s="212"/>
      <c r="F1909" s="214"/>
      <c r="G1909" s="304"/>
      <c r="H1909" s="280"/>
      <c r="I1909" s="296"/>
      <c r="J1909" s="278"/>
      <c r="K1909" s="279"/>
      <c r="L1909" s="280"/>
      <c r="M1909" s="296"/>
      <c r="N1909" s="278"/>
      <c r="O1909" s="279"/>
      <c r="P1909" s="212"/>
      <c r="Q1909" s="213"/>
      <c r="R1909" s="214"/>
    </row>
    <row r="1910" spans="1:18" ht="4.7" customHeight="1" x14ac:dyDescent="0.15">
      <c r="A1910" s="297" t="s">
        <v>195</v>
      </c>
      <c r="B1910" s="298"/>
      <c r="C1910" s="298"/>
      <c r="D1910" s="299"/>
      <c r="E1910" s="297"/>
      <c r="F1910" s="299"/>
      <c r="G1910" s="304"/>
      <c r="H1910" s="293">
        <v>10</v>
      </c>
      <c r="I1910" s="283" t="s">
        <v>196</v>
      </c>
      <c r="J1910" s="286"/>
      <c r="K1910" s="287"/>
      <c r="L1910" s="293"/>
      <c r="M1910" s="283"/>
      <c r="N1910" s="286"/>
      <c r="O1910" s="287"/>
      <c r="P1910" s="212"/>
      <c r="Q1910" s="213"/>
      <c r="R1910" s="214"/>
    </row>
    <row r="1911" spans="1:18" ht="4.7" customHeight="1" x14ac:dyDescent="0.15">
      <c r="A1911" s="297"/>
      <c r="B1911" s="298"/>
      <c r="C1911" s="298"/>
      <c r="D1911" s="299"/>
      <c r="E1911" s="297"/>
      <c r="F1911" s="299"/>
      <c r="G1911" s="304"/>
      <c r="H1911" s="294"/>
      <c r="I1911" s="284"/>
      <c r="J1911" s="288"/>
      <c r="K1911" s="287"/>
      <c r="L1911" s="294"/>
      <c r="M1911" s="284"/>
      <c r="N1911" s="288"/>
      <c r="O1911" s="287"/>
      <c r="P1911" s="212"/>
      <c r="Q1911" s="213"/>
      <c r="R1911" s="214"/>
    </row>
    <row r="1912" spans="1:18" ht="4.7" customHeight="1" x14ac:dyDescent="0.15">
      <c r="A1912" s="300"/>
      <c r="B1912" s="301"/>
      <c r="C1912" s="301"/>
      <c r="D1912" s="302"/>
      <c r="E1912" s="300"/>
      <c r="F1912" s="302"/>
      <c r="G1912" s="305"/>
      <c r="H1912" s="295"/>
      <c r="I1912" s="285"/>
      <c r="J1912" s="289"/>
      <c r="K1912" s="290"/>
      <c r="L1912" s="295"/>
      <c r="M1912" s="285"/>
      <c r="N1912" s="289"/>
      <c r="O1912" s="290"/>
      <c r="P1912" s="215"/>
      <c r="Q1912" s="216"/>
      <c r="R1912" s="217"/>
    </row>
    <row r="1913" spans="1:18" ht="4.7" customHeight="1" x14ac:dyDescent="0.15">
      <c r="A1913" s="221"/>
      <c r="B1913" s="275"/>
      <c r="C1913" s="275"/>
      <c r="D1913" s="222"/>
      <c r="E1913" s="221"/>
      <c r="F1913" s="222"/>
      <c r="G1913" s="303" t="s">
        <v>143</v>
      </c>
      <c r="H1913" s="231"/>
      <c r="I1913" s="267"/>
      <c r="J1913" s="258"/>
      <c r="K1913" s="277"/>
      <c r="L1913" s="231"/>
      <c r="M1913" s="267"/>
      <c r="N1913" s="258"/>
      <c r="O1913" s="277"/>
      <c r="P1913" s="221"/>
      <c r="Q1913" s="275"/>
      <c r="R1913" s="222"/>
    </row>
    <row r="1914" spans="1:18" ht="4.7" customHeight="1" x14ac:dyDescent="0.15">
      <c r="A1914" s="212"/>
      <c r="B1914" s="213"/>
      <c r="C1914" s="213"/>
      <c r="D1914" s="214"/>
      <c r="E1914" s="212"/>
      <c r="F1914" s="214"/>
      <c r="G1914" s="304"/>
      <c r="H1914" s="280"/>
      <c r="I1914" s="296"/>
      <c r="J1914" s="278"/>
      <c r="K1914" s="279"/>
      <c r="L1914" s="280"/>
      <c r="M1914" s="296"/>
      <c r="N1914" s="278"/>
      <c r="O1914" s="279"/>
      <c r="P1914" s="212"/>
      <c r="Q1914" s="213"/>
      <c r="R1914" s="214"/>
    </row>
    <row r="1915" spans="1:18" ht="4.7" customHeight="1" x14ac:dyDescent="0.15">
      <c r="A1915" s="212"/>
      <c r="B1915" s="213"/>
      <c r="C1915" s="213"/>
      <c r="D1915" s="214"/>
      <c r="E1915" s="212"/>
      <c r="F1915" s="214"/>
      <c r="G1915" s="304"/>
      <c r="H1915" s="280"/>
      <c r="I1915" s="296"/>
      <c r="J1915" s="278"/>
      <c r="K1915" s="279"/>
      <c r="L1915" s="280"/>
      <c r="M1915" s="296"/>
      <c r="N1915" s="278"/>
      <c r="O1915" s="279"/>
      <c r="P1915" s="212"/>
      <c r="Q1915" s="213"/>
      <c r="R1915" s="214"/>
    </row>
    <row r="1916" spans="1:18" ht="4.7" customHeight="1" x14ac:dyDescent="0.15">
      <c r="A1916" s="297" t="s">
        <v>197</v>
      </c>
      <c r="B1916" s="298"/>
      <c r="C1916" s="298"/>
      <c r="D1916" s="299"/>
      <c r="E1916" s="297"/>
      <c r="F1916" s="299"/>
      <c r="G1916" s="304"/>
      <c r="H1916" s="293">
        <v>1</v>
      </c>
      <c r="I1916" s="283" t="s">
        <v>196</v>
      </c>
      <c r="J1916" s="286"/>
      <c r="K1916" s="287"/>
      <c r="L1916" s="293"/>
      <c r="M1916" s="283"/>
      <c r="N1916" s="286"/>
      <c r="O1916" s="287"/>
      <c r="P1916" s="212"/>
      <c r="Q1916" s="213"/>
      <c r="R1916" s="214"/>
    </row>
    <row r="1917" spans="1:18" ht="4.7" customHeight="1" x14ac:dyDescent="0.15">
      <c r="A1917" s="297"/>
      <c r="B1917" s="298"/>
      <c r="C1917" s="298"/>
      <c r="D1917" s="299"/>
      <c r="E1917" s="297"/>
      <c r="F1917" s="299"/>
      <c r="G1917" s="304"/>
      <c r="H1917" s="294"/>
      <c r="I1917" s="284"/>
      <c r="J1917" s="288"/>
      <c r="K1917" s="287"/>
      <c r="L1917" s="294"/>
      <c r="M1917" s="284"/>
      <c r="N1917" s="288"/>
      <c r="O1917" s="287"/>
      <c r="P1917" s="212"/>
      <c r="Q1917" s="213"/>
      <c r="R1917" s="214"/>
    </row>
    <row r="1918" spans="1:18" ht="4.7" customHeight="1" x14ac:dyDescent="0.15">
      <c r="A1918" s="300"/>
      <c r="B1918" s="301"/>
      <c r="C1918" s="301"/>
      <c r="D1918" s="302"/>
      <c r="E1918" s="300"/>
      <c r="F1918" s="302"/>
      <c r="G1918" s="305"/>
      <c r="H1918" s="295"/>
      <c r="I1918" s="285"/>
      <c r="J1918" s="289"/>
      <c r="K1918" s="290"/>
      <c r="L1918" s="295"/>
      <c r="M1918" s="285"/>
      <c r="N1918" s="289"/>
      <c r="O1918" s="290"/>
      <c r="P1918" s="215"/>
      <c r="Q1918" s="216"/>
      <c r="R1918" s="217"/>
    </row>
    <row r="1921" spans="1:18" ht="31.5" customHeight="1" x14ac:dyDescent="0.15">
      <c r="P1921" s="94" t="s">
        <v>102</v>
      </c>
      <c r="Q1921" s="74"/>
      <c r="R1921" s="74"/>
    </row>
    <row r="1922" spans="1:18" s="29" customFormat="1" ht="8.1" customHeight="1" x14ac:dyDescent="0.15">
      <c r="A1922" s="26"/>
      <c r="B1922" s="27"/>
      <c r="C1922" s="27"/>
      <c r="D1922" s="27"/>
      <c r="E1922" s="27"/>
      <c r="F1922" s="27"/>
      <c r="G1922" s="27"/>
      <c r="H1922" s="27"/>
      <c r="I1922" s="27"/>
      <c r="J1922" s="27"/>
      <c r="K1922" s="27"/>
      <c r="L1922" s="27"/>
      <c r="M1922" s="27"/>
      <c r="N1922" s="27"/>
      <c r="O1922" s="27"/>
      <c r="P1922" s="27"/>
      <c r="Q1922" s="27"/>
      <c r="R1922" s="28"/>
    </row>
    <row r="1923" spans="1:18" s="29" customFormat="1" ht="14.1" customHeight="1" x14ac:dyDescent="0.15">
      <c r="A1923" s="33"/>
      <c r="D1923" s="306" t="s">
        <v>64</v>
      </c>
      <c r="E1923" s="199"/>
      <c r="F1923" s="199"/>
      <c r="G1923" s="61"/>
      <c r="H1923" s="29" t="s">
        <v>153</v>
      </c>
      <c r="I1923" s="38"/>
      <c r="J1923" s="38"/>
      <c r="K1923" s="29" t="s">
        <v>158</v>
      </c>
      <c r="R1923" s="31"/>
    </row>
    <row r="1924" spans="1:18" s="29" customFormat="1" ht="14.1" customHeight="1" x14ac:dyDescent="0.15">
      <c r="A1924" s="64" t="s">
        <v>11</v>
      </c>
      <c r="B1924" s="37" t="s">
        <v>244</v>
      </c>
      <c r="C1924" s="65" t="s">
        <v>12</v>
      </c>
      <c r="D1924" s="199"/>
      <c r="E1924" s="199"/>
      <c r="F1924" s="199"/>
      <c r="G1924" s="61"/>
      <c r="O1924" s="63">
        <v>10</v>
      </c>
      <c r="P1924" s="32" t="s">
        <v>143</v>
      </c>
      <c r="Q1924" s="32" t="s">
        <v>2</v>
      </c>
      <c r="R1924" s="31"/>
    </row>
    <row r="1925" spans="1:18" s="29" customFormat="1" ht="14.1" customHeight="1" x14ac:dyDescent="0.25">
      <c r="A1925" s="33"/>
      <c r="D1925" s="199"/>
      <c r="E1925" s="199"/>
      <c r="F1925" s="199"/>
      <c r="G1925" s="62"/>
      <c r="H1925" s="29" t="s">
        <v>79</v>
      </c>
      <c r="I1925" s="38"/>
      <c r="J1925" s="38"/>
      <c r="K1925" s="29" t="s">
        <v>79</v>
      </c>
      <c r="O1925" s="174" t="s">
        <v>39</v>
      </c>
      <c r="P1925" s="174"/>
      <c r="Q1925" s="174"/>
      <c r="R1925" s="31"/>
    </row>
    <row r="1926" spans="1:18" s="29" customFormat="1" ht="8.1" customHeight="1" x14ac:dyDescent="0.15">
      <c r="A1926" s="34"/>
      <c r="B1926" s="35"/>
      <c r="C1926" s="35"/>
      <c r="D1926" s="35"/>
      <c r="E1926" s="35"/>
      <c r="F1926" s="35"/>
      <c r="G1926" s="35"/>
      <c r="H1926" s="35"/>
      <c r="I1926" s="35"/>
      <c r="J1926" s="35"/>
      <c r="K1926" s="35"/>
      <c r="L1926" s="35"/>
      <c r="M1926" s="35"/>
      <c r="N1926" s="35"/>
      <c r="O1926" s="35"/>
      <c r="P1926" s="35"/>
      <c r="Q1926" s="35"/>
      <c r="R1926" s="36"/>
    </row>
    <row r="1927" spans="1:18" ht="14.1" customHeight="1" x14ac:dyDescent="0.15">
      <c r="A1927" s="125" t="s">
        <v>22</v>
      </c>
      <c r="B1927" s="121"/>
      <c r="C1927" s="121"/>
      <c r="D1927" s="122"/>
      <c r="E1927" s="276" t="s">
        <v>63</v>
      </c>
      <c r="F1927" s="122"/>
      <c r="G1927" s="206" t="s">
        <v>73</v>
      </c>
      <c r="H1927" s="125" t="s">
        <v>66</v>
      </c>
      <c r="I1927" s="121"/>
      <c r="J1927" s="121"/>
      <c r="K1927" s="122"/>
      <c r="L1927" s="125" t="s">
        <v>67</v>
      </c>
      <c r="M1927" s="121"/>
      <c r="N1927" s="121"/>
      <c r="O1927" s="122"/>
      <c r="P1927" s="125" t="s">
        <v>29</v>
      </c>
      <c r="Q1927" s="121"/>
      <c r="R1927" s="310"/>
    </row>
    <row r="1928" spans="1:18" ht="14.1" customHeight="1" x14ac:dyDescent="0.15">
      <c r="A1928" s="202"/>
      <c r="B1928" s="176"/>
      <c r="C1928" s="176"/>
      <c r="D1928" s="190"/>
      <c r="E1928" s="202"/>
      <c r="F1928" s="190"/>
      <c r="G1928" s="207"/>
      <c r="H1928" s="307"/>
      <c r="I1928" s="308"/>
      <c r="J1928" s="308"/>
      <c r="K1928" s="309"/>
      <c r="L1928" s="307"/>
      <c r="M1928" s="308"/>
      <c r="N1928" s="308"/>
      <c r="O1928" s="309"/>
      <c r="P1928" s="202"/>
      <c r="Q1928" s="176"/>
      <c r="R1928" s="311"/>
    </row>
    <row r="1929" spans="1:18" ht="14.1" customHeight="1" x14ac:dyDescent="0.15">
      <c r="A1929" s="202"/>
      <c r="B1929" s="176"/>
      <c r="C1929" s="176"/>
      <c r="D1929" s="190"/>
      <c r="E1929" s="202"/>
      <c r="F1929" s="190"/>
      <c r="G1929" s="207"/>
      <c r="H1929" s="206" t="s">
        <v>65</v>
      </c>
      <c r="I1929" s="206" t="s">
        <v>24</v>
      </c>
      <c r="J1929" s="206" t="s">
        <v>68</v>
      </c>
      <c r="K1929" s="282"/>
      <c r="L1929" s="206" t="s">
        <v>65</v>
      </c>
      <c r="M1929" s="206" t="s">
        <v>24</v>
      </c>
      <c r="N1929" s="206" t="s">
        <v>68</v>
      </c>
      <c r="O1929" s="282"/>
      <c r="P1929" s="202"/>
      <c r="Q1929" s="176"/>
      <c r="R1929" s="311"/>
    </row>
    <row r="1930" spans="1:18" ht="14.1" customHeight="1" x14ac:dyDescent="0.15">
      <c r="A1930" s="202"/>
      <c r="B1930" s="176"/>
      <c r="C1930" s="176"/>
      <c r="D1930" s="190"/>
      <c r="E1930" s="202"/>
      <c r="F1930" s="190"/>
      <c r="G1930" s="207"/>
      <c r="H1930" s="281"/>
      <c r="I1930" s="281"/>
      <c r="J1930" s="281"/>
      <c r="K1930" s="281"/>
      <c r="L1930" s="281"/>
      <c r="M1930" s="281"/>
      <c r="N1930" s="281"/>
      <c r="O1930" s="281"/>
      <c r="P1930" s="312"/>
      <c r="Q1930" s="313"/>
      <c r="R1930" s="311"/>
    </row>
    <row r="1931" spans="1:18" ht="4.7" customHeight="1" x14ac:dyDescent="0.15">
      <c r="A1931" s="221"/>
      <c r="B1931" s="275"/>
      <c r="C1931" s="275"/>
      <c r="D1931" s="222"/>
      <c r="E1931" s="221"/>
      <c r="F1931" s="222"/>
      <c r="G1931" s="303" t="s">
        <v>212</v>
      </c>
      <c r="H1931" s="231"/>
      <c r="I1931" s="267"/>
      <c r="J1931" s="258"/>
      <c r="K1931" s="277"/>
      <c r="L1931" s="231"/>
      <c r="M1931" s="267"/>
      <c r="N1931" s="258"/>
      <c r="O1931" s="277"/>
      <c r="P1931" s="221"/>
      <c r="Q1931" s="275"/>
      <c r="R1931" s="222"/>
    </row>
    <row r="1932" spans="1:18" ht="4.7" customHeight="1" x14ac:dyDescent="0.15">
      <c r="A1932" s="212"/>
      <c r="B1932" s="213"/>
      <c r="C1932" s="213"/>
      <c r="D1932" s="214"/>
      <c r="E1932" s="212"/>
      <c r="F1932" s="214"/>
      <c r="G1932" s="304"/>
      <c r="H1932" s="280"/>
      <c r="I1932" s="296"/>
      <c r="J1932" s="278"/>
      <c r="K1932" s="279"/>
      <c r="L1932" s="280"/>
      <c r="M1932" s="296"/>
      <c r="N1932" s="278"/>
      <c r="O1932" s="279"/>
      <c r="P1932" s="212"/>
      <c r="Q1932" s="213"/>
      <c r="R1932" s="214"/>
    </row>
    <row r="1933" spans="1:18" ht="4.7" customHeight="1" x14ac:dyDescent="0.15">
      <c r="A1933" s="212"/>
      <c r="B1933" s="213"/>
      <c r="C1933" s="213"/>
      <c r="D1933" s="214"/>
      <c r="E1933" s="212"/>
      <c r="F1933" s="214"/>
      <c r="G1933" s="304"/>
      <c r="H1933" s="280"/>
      <c r="I1933" s="296"/>
      <c r="J1933" s="278"/>
      <c r="K1933" s="279"/>
      <c r="L1933" s="280"/>
      <c r="M1933" s="296"/>
      <c r="N1933" s="278"/>
      <c r="O1933" s="279"/>
      <c r="P1933" s="212"/>
      <c r="Q1933" s="213"/>
      <c r="R1933" s="214"/>
    </row>
    <row r="1934" spans="1:18" ht="4.7" customHeight="1" x14ac:dyDescent="0.15">
      <c r="A1934" s="297" t="s">
        <v>236</v>
      </c>
      <c r="B1934" s="298"/>
      <c r="C1934" s="298"/>
      <c r="D1934" s="299"/>
      <c r="E1934" s="297"/>
      <c r="F1934" s="299"/>
      <c r="G1934" s="304"/>
      <c r="H1934" s="293"/>
      <c r="I1934" s="283"/>
      <c r="J1934" s="286"/>
      <c r="K1934" s="287"/>
      <c r="L1934" s="293"/>
      <c r="M1934" s="283"/>
      <c r="N1934" s="286"/>
      <c r="O1934" s="287"/>
      <c r="P1934" s="212"/>
      <c r="Q1934" s="213"/>
      <c r="R1934" s="214"/>
    </row>
    <row r="1935" spans="1:18" ht="4.7" customHeight="1" x14ac:dyDescent="0.15">
      <c r="A1935" s="297"/>
      <c r="B1935" s="298"/>
      <c r="C1935" s="298"/>
      <c r="D1935" s="299"/>
      <c r="E1935" s="297"/>
      <c r="F1935" s="299"/>
      <c r="G1935" s="304"/>
      <c r="H1935" s="294"/>
      <c r="I1935" s="291"/>
      <c r="J1935" s="288"/>
      <c r="K1935" s="287"/>
      <c r="L1935" s="294"/>
      <c r="M1935" s="284"/>
      <c r="N1935" s="288"/>
      <c r="O1935" s="287"/>
      <c r="P1935" s="212"/>
      <c r="Q1935" s="213"/>
      <c r="R1935" s="214"/>
    </row>
    <row r="1936" spans="1:18" ht="4.7" customHeight="1" x14ac:dyDescent="0.15">
      <c r="A1936" s="300"/>
      <c r="B1936" s="301"/>
      <c r="C1936" s="301"/>
      <c r="D1936" s="302"/>
      <c r="E1936" s="300"/>
      <c r="F1936" s="302"/>
      <c r="G1936" s="305"/>
      <c r="H1936" s="295"/>
      <c r="I1936" s="292"/>
      <c r="J1936" s="289"/>
      <c r="K1936" s="290"/>
      <c r="L1936" s="295"/>
      <c r="M1936" s="285"/>
      <c r="N1936" s="289"/>
      <c r="O1936" s="290"/>
      <c r="P1936" s="215"/>
      <c r="Q1936" s="216"/>
      <c r="R1936" s="217"/>
    </row>
    <row r="1937" spans="1:18" ht="4.7" customHeight="1" x14ac:dyDescent="0.15">
      <c r="A1937" s="221"/>
      <c r="B1937" s="275"/>
      <c r="C1937" s="275"/>
      <c r="D1937" s="222"/>
      <c r="E1937" s="221"/>
      <c r="F1937" s="222"/>
      <c r="G1937" s="303" t="s">
        <v>212</v>
      </c>
      <c r="H1937" s="231"/>
      <c r="I1937" s="267"/>
      <c r="J1937" s="258"/>
      <c r="K1937" s="277"/>
      <c r="L1937" s="231"/>
      <c r="M1937" s="267"/>
      <c r="N1937" s="258"/>
      <c r="O1937" s="277"/>
      <c r="P1937" s="221"/>
      <c r="Q1937" s="275"/>
      <c r="R1937" s="222"/>
    </row>
    <row r="1938" spans="1:18" ht="4.7" customHeight="1" x14ac:dyDescent="0.15">
      <c r="A1938" s="212"/>
      <c r="B1938" s="213"/>
      <c r="C1938" s="213"/>
      <c r="D1938" s="214"/>
      <c r="E1938" s="212"/>
      <c r="F1938" s="214"/>
      <c r="G1938" s="304"/>
      <c r="H1938" s="280"/>
      <c r="I1938" s="296"/>
      <c r="J1938" s="278"/>
      <c r="K1938" s="279"/>
      <c r="L1938" s="280"/>
      <c r="M1938" s="296"/>
      <c r="N1938" s="278"/>
      <c r="O1938" s="279"/>
      <c r="P1938" s="212"/>
      <c r="Q1938" s="213"/>
      <c r="R1938" s="214"/>
    </row>
    <row r="1939" spans="1:18" ht="4.7" customHeight="1" x14ac:dyDescent="0.15">
      <c r="A1939" s="212"/>
      <c r="B1939" s="213"/>
      <c r="C1939" s="213"/>
      <c r="D1939" s="214"/>
      <c r="E1939" s="212"/>
      <c r="F1939" s="214"/>
      <c r="G1939" s="304"/>
      <c r="H1939" s="280"/>
      <c r="I1939" s="296"/>
      <c r="J1939" s="278"/>
      <c r="K1939" s="279"/>
      <c r="L1939" s="280"/>
      <c r="M1939" s="296"/>
      <c r="N1939" s="278"/>
      <c r="O1939" s="279"/>
      <c r="P1939" s="212"/>
      <c r="Q1939" s="213"/>
      <c r="R1939" s="214"/>
    </row>
    <row r="1940" spans="1:18" ht="4.7" customHeight="1" x14ac:dyDescent="0.15">
      <c r="A1940" s="297" t="s">
        <v>213</v>
      </c>
      <c r="B1940" s="298"/>
      <c r="C1940" s="298"/>
      <c r="D1940" s="299"/>
      <c r="E1940" s="297"/>
      <c r="F1940" s="299"/>
      <c r="G1940" s="304"/>
      <c r="H1940" s="293"/>
      <c r="I1940" s="283"/>
      <c r="J1940" s="286"/>
      <c r="K1940" s="287"/>
      <c r="L1940" s="293"/>
      <c r="M1940" s="283"/>
      <c r="N1940" s="286"/>
      <c r="O1940" s="287"/>
      <c r="P1940" s="212"/>
      <c r="Q1940" s="213"/>
      <c r="R1940" s="214"/>
    </row>
    <row r="1941" spans="1:18" ht="4.7" customHeight="1" x14ac:dyDescent="0.15">
      <c r="A1941" s="297"/>
      <c r="B1941" s="298"/>
      <c r="C1941" s="298"/>
      <c r="D1941" s="299"/>
      <c r="E1941" s="297"/>
      <c r="F1941" s="299"/>
      <c r="G1941" s="304"/>
      <c r="H1941" s="294"/>
      <c r="I1941" s="284"/>
      <c r="J1941" s="288"/>
      <c r="K1941" s="287"/>
      <c r="L1941" s="294"/>
      <c r="M1941" s="284"/>
      <c r="N1941" s="288"/>
      <c r="O1941" s="287"/>
      <c r="P1941" s="212"/>
      <c r="Q1941" s="213"/>
      <c r="R1941" s="214"/>
    </row>
    <row r="1942" spans="1:18" ht="4.7" customHeight="1" x14ac:dyDescent="0.15">
      <c r="A1942" s="300"/>
      <c r="B1942" s="301"/>
      <c r="C1942" s="301"/>
      <c r="D1942" s="302"/>
      <c r="E1942" s="300"/>
      <c r="F1942" s="302"/>
      <c r="G1942" s="305"/>
      <c r="H1942" s="295"/>
      <c r="I1942" s="285"/>
      <c r="J1942" s="289"/>
      <c r="K1942" s="290"/>
      <c r="L1942" s="295"/>
      <c r="M1942" s="285"/>
      <c r="N1942" s="289"/>
      <c r="O1942" s="290"/>
      <c r="P1942" s="215"/>
      <c r="Q1942" s="216"/>
      <c r="R1942" s="217"/>
    </row>
    <row r="1943" spans="1:18" ht="4.7" customHeight="1" x14ac:dyDescent="0.15">
      <c r="A1943" s="221"/>
      <c r="B1943" s="275"/>
      <c r="C1943" s="275"/>
      <c r="D1943" s="222"/>
      <c r="E1943" s="221"/>
      <c r="F1943" s="222"/>
      <c r="G1943" s="303"/>
      <c r="H1943" s="231"/>
      <c r="I1943" s="267"/>
      <c r="J1943" s="258"/>
      <c r="K1943" s="277"/>
      <c r="L1943" s="231"/>
      <c r="M1943" s="267"/>
      <c r="N1943" s="258"/>
      <c r="O1943" s="277"/>
      <c r="P1943" s="221"/>
      <c r="Q1943" s="275"/>
      <c r="R1943" s="222"/>
    </row>
    <row r="1944" spans="1:18" ht="4.7" customHeight="1" x14ac:dyDescent="0.15">
      <c r="A1944" s="212"/>
      <c r="B1944" s="213"/>
      <c r="C1944" s="213"/>
      <c r="D1944" s="214"/>
      <c r="E1944" s="212"/>
      <c r="F1944" s="214"/>
      <c r="G1944" s="304"/>
      <c r="H1944" s="280"/>
      <c r="I1944" s="296"/>
      <c r="J1944" s="278"/>
      <c r="K1944" s="279"/>
      <c r="L1944" s="280"/>
      <c r="M1944" s="296"/>
      <c r="N1944" s="278"/>
      <c r="O1944" s="279"/>
      <c r="P1944" s="212"/>
      <c r="Q1944" s="213"/>
      <c r="R1944" s="214"/>
    </row>
    <row r="1945" spans="1:18" ht="4.7" customHeight="1" x14ac:dyDescent="0.15">
      <c r="A1945" s="212"/>
      <c r="B1945" s="213"/>
      <c r="C1945" s="213"/>
      <c r="D1945" s="214"/>
      <c r="E1945" s="212"/>
      <c r="F1945" s="214"/>
      <c r="G1945" s="304"/>
      <c r="H1945" s="280"/>
      <c r="I1945" s="296"/>
      <c r="J1945" s="278"/>
      <c r="K1945" s="279"/>
      <c r="L1945" s="280"/>
      <c r="M1945" s="296"/>
      <c r="N1945" s="278"/>
      <c r="O1945" s="279"/>
      <c r="P1945" s="212"/>
      <c r="Q1945" s="213"/>
      <c r="R1945" s="214"/>
    </row>
    <row r="1946" spans="1:18" ht="4.7" customHeight="1" x14ac:dyDescent="0.15">
      <c r="A1946" s="297"/>
      <c r="B1946" s="298"/>
      <c r="C1946" s="298"/>
      <c r="D1946" s="299"/>
      <c r="E1946" s="297"/>
      <c r="F1946" s="299"/>
      <c r="G1946" s="304"/>
      <c r="H1946" s="293"/>
      <c r="I1946" s="283"/>
      <c r="J1946" s="286"/>
      <c r="K1946" s="287"/>
      <c r="L1946" s="293"/>
      <c r="M1946" s="283"/>
      <c r="N1946" s="286"/>
      <c r="O1946" s="287"/>
      <c r="P1946" s="212"/>
      <c r="Q1946" s="213"/>
      <c r="R1946" s="214"/>
    </row>
    <row r="1947" spans="1:18" ht="4.7" customHeight="1" x14ac:dyDescent="0.15">
      <c r="A1947" s="297"/>
      <c r="B1947" s="298"/>
      <c r="C1947" s="298"/>
      <c r="D1947" s="299"/>
      <c r="E1947" s="297"/>
      <c r="F1947" s="299"/>
      <c r="G1947" s="304"/>
      <c r="H1947" s="294"/>
      <c r="I1947" s="284"/>
      <c r="J1947" s="288"/>
      <c r="K1947" s="287"/>
      <c r="L1947" s="294"/>
      <c r="M1947" s="284"/>
      <c r="N1947" s="288"/>
      <c r="O1947" s="287"/>
      <c r="P1947" s="212"/>
      <c r="Q1947" s="213"/>
      <c r="R1947" s="214"/>
    </row>
    <row r="1948" spans="1:18" ht="4.7" customHeight="1" x14ac:dyDescent="0.15">
      <c r="A1948" s="300"/>
      <c r="B1948" s="301"/>
      <c r="C1948" s="301"/>
      <c r="D1948" s="302"/>
      <c r="E1948" s="300"/>
      <c r="F1948" s="302"/>
      <c r="G1948" s="305"/>
      <c r="H1948" s="295"/>
      <c r="I1948" s="285"/>
      <c r="J1948" s="289"/>
      <c r="K1948" s="290"/>
      <c r="L1948" s="295"/>
      <c r="M1948" s="285"/>
      <c r="N1948" s="289"/>
      <c r="O1948" s="290"/>
      <c r="P1948" s="215"/>
      <c r="Q1948" s="216"/>
      <c r="R1948" s="217"/>
    </row>
    <row r="1949" spans="1:18" ht="4.7" customHeight="1" x14ac:dyDescent="0.15">
      <c r="A1949" s="221"/>
      <c r="B1949" s="275"/>
      <c r="C1949" s="275"/>
      <c r="D1949" s="222"/>
      <c r="E1949" s="221"/>
      <c r="F1949" s="222"/>
      <c r="G1949" s="303"/>
      <c r="H1949" s="231"/>
      <c r="I1949" s="267"/>
      <c r="J1949" s="258"/>
      <c r="K1949" s="277"/>
      <c r="L1949" s="231"/>
      <c r="M1949" s="267"/>
      <c r="N1949" s="258"/>
      <c r="O1949" s="277"/>
      <c r="P1949" s="221"/>
      <c r="Q1949" s="275"/>
      <c r="R1949" s="222"/>
    </row>
    <row r="1950" spans="1:18" ht="4.7" customHeight="1" x14ac:dyDescent="0.15">
      <c r="A1950" s="212"/>
      <c r="B1950" s="213"/>
      <c r="C1950" s="213"/>
      <c r="D1950" s="214"/>
      <c r="E1950" s="212"/>
      <c r="F1950" s="214"/>
      <c r="G1950" s="304"/>
      <c r="H1950" s="280"/>
      <c r="I1950" s="296"/>
      <c r="J1950" s="278"/>
      <c r="K1950" s="279"/>
      <c r="L1950" s="280"/>
      <c r="M1950" s="296"/>
      <c r="N1950" s="278"/>
      <c r="O1950" s="279"/>
      <c r="P1950" s="212"/>
      <c r="Q1950" s="213"/>
      <c r="R1950" s="214"/>
    </row>
    <row r="1951" spans="1:18" ht="4.7" customHeight="1" x14ac:dyDescent="0.15">
      <c r="A1951" s="212"/>
      <c r="B1951" s="213"/>
      <c r="C1951" s="213"/>
      <c r="D1951" s="214"/>
      <c r="E1951" s="212"/>
      <c r="F1951" s="214"/>
      <c r="G1951" s="304"/>
      <c r="H1951" s="280"/>
      <c r="I1951" s="296"/>
      <c r="J1951" s="278"/>
      <c r="K1951" s="279"/>
      <c r="L1951" s="280"/>
      <c r="M1951" s="296"/>
      <c r="N1951" s="278"/>
      <c r="O1951" s="279"/>
      <c r="P1951" s="212"/>
      <c r="Q1951" s="213"/>
      <c r="R1951" s="214"/>
    </row>
    <row r="1952" spans="1:18" ht="4.7" customHeight="1" x14ac:dyDescent="0.15">
      <c r="A1952" s="297"/>
      <c r="B1952" s="298"/>
      <c r="C1952" s="298"/>
      <c r="D1952" s="299"/>
      <c r="E1952" s="297"/>
      <c r="F1952" s="299"/>
      <c r="G1952" s="304"/>
      <c r="H1952" s="293"/>
      <c r="I1952" s="283"/>
      <c r="J1952" s="286"/>
      <c r="K1952" s="287"/>
      <c r="L1952" s="293"/>
      <c r="M1952" s="283"/>
      <c r="N1952" s="286"/>
      <c r="O1952" s="287"/>
      <c r="P1952" s="212"/>
      <c r="Q1952" s="213"/>
      <c r="R1952" s="214"/>
    </row>
    <row r="1953" spans="1:18" ht="4.7" customHeight="1" x14ac:dyDescent="0.15">
      <c r="A1953" s="297"/>
      <c r="B1953" s="298"/>
      <c r="C1953" s="298"/>
      <c r="D1953" s="299"/>
      <c r="E1953" s="297"/>
      <c r="F1953" s="299"/>
      <c r="G1953" s="304"/>
      <c r="H1953" s="294"/>
      <c r="I1953" s="284"/>
      <c r="J1953" s="288"/>
      <c r="K1953" s="287"/>
      <c r="L1953" s="294"/>
      <c r="M1953" s="284"/>
      <c r="N1953" s="288"/>
      <c r="O1953" s="287"/>
      <c r="P1953" s="212"/>
      <c r="Q1953" s="213"/>
      <c r="R1953" s="214"/>
    </row>
    <row r="1954" spans="1:18" ht="4.7" customHeight="1" x14ac:dyDescent="0.15">
      <c r="A1954" s="300"/>
      <c r="B1954" s="301"/>
      <c r="C1954" s="301"/>
      <c r="D1954" s="302"/>
      <c r="E1954" s="300"/>
      <c r="F1954" s="302"/>
      <c r="G1954" s="305"/>
      <c r="H1954" s="295"/>
      <c r="I1954" s="285"/>
      <c r="J1954" s="289"/>
      <c r="K1954" s="290"/>
      <c r="L1954" s="295"/>
      <c r="M1954" s="285"/>
      <c r="N1954" s="289"/>
      <c r="O1954" s="290"/>
      <c r="P1954" s="215"/>
      <c r="Q1954" s="216"/>
      <c r="R1954" s="217"/>
    </row>
    <row r="1955" spans="1:18" ht="4.7" customHeight="1" x14ac:dyDescent="0.15">
      <c r="A1955" s="221"/>
      <c r="B1955" s="275"/>
      <c r="C1955" s="275"/>
      <c r="D1955" s="222"/>
      <c r="E1955" s="221"/>
      <c r="F1955" s="222"/>
      <c r="G1955" s="303"/>
      <c r="H1955" s="231"/>
      <c r="I1955" s="267"/>
      <c r="J1955" s="258"/>
      <c r="K1955" s="277"/>
      <c r="L1955" s="231"/>
      <c r="M1955" s="267"/>
      <c r="N1955" s="258"/>
      <c r="O1955" s="277"/>
      <c r="P1955" s="221"/>
      <c r="Q1955" s="275"/>
      <c r="R1955" s="222"/>
    </row>
    <row r="1956" spans="1:18" ht="4.7" customHeight="1" x14ac:dyDescent="0.15">
      <c r="A1956" s="212"/>
      <c r="B1956" s="213"/>
      <c r="C1956" s="213"/>
      <c r="D1956" s="214"/>
      <c r="E1956" s="212"/>
      <c r="F1956" s="214"/>
      <c r="G1956" s="304"/>
      <c r="H1956" s="280"/>
      <c r="I1956" s="296"/>
      <c r="J1956" s="278"/>
      <c r="K1956" s="279"/>
      <c r="L1956" s="280"/>
      <c r="M1956" s="296"/>
      <c r="N1956" s="278"/>
      <c r="O1956" s="279"/>
      <c r="P1956" s="212"/>
      <c r="Q1956" s="213"/>
      <c r="R1956" s="214"/>
    </row>
    <row r="1957" spans="1:18" ht="4.7" customHeight="1" x14ac:dyDescent="0.15">
      <c r="A1957" s="212"/>
      <c r="B1957" s="213"/>
      <c r="C1957" s="213"/>
      <c r="D1957" s="214"/>
      <c r="E1957" s="212"/>
      <c r="F1957" s="214"/>
      <c r="G1957" s="304"/>
      <c r="H1957" s="280"/>
      <c r="I1957" s="296"/>
      <c r="J1957" s="278"/>
      <c r="K1957" s="279"/>
      <c r="L1957" s="280"/>
      <c r="M1957" s="296"/>
      <c r="N1957" s="278"/>
      <c r="O1957" s="279"/>
      <c r="P1957" s="212"/>
      <c r="Q1957" s="213"/>
      <c r="R1957" s="214"/>
    </row>
    <row r="1958" spans="1:18" ht="4.7" customHeight="1" x14ac:dyDescent="0.15">
      <c r="A1958" s="297"/>
      <c r="B1958" s="298"/>
      <c r="C1958" s="298"/>
      <c r="D1958" s="299"/>
      <c r="E1958" s="297"/>
      <c r="F1958" s="299"/>
      <c r="G1958" s="304"/>
      <c r="H1958" s="293"/>
      <c r="I1958" s="283"/>
      <c r="J1958" s="286"/>
      <c r="K1958" s="287"/>
      <c r="L1958" s="293"/>
      <c r="M1958" s="283"/>
      <c r="N1958" s="286"/>
      <c r="O1958" s="287"/>
      <c r="P1958" s="212"/>
      <c r="Q1958" s="213"/>
      <c r="R1958" s="214"/>
    </row>
    <row r="1959" spans="1:18" ht="4.7" customHeight="1" x14ac:dyDescent="0.15">
      <c r="A1959" s="297"/>
      <c r="B1959" s="298"/>
      <c r="C1959" s="298"/>
      <c r="D1959" s="299"/>
      <c r="E1959" s="297"/>
      <c r="F1959" s="299"/>
      <c r="G1959" s="304"/>
      <c r="H1959" s="294"/>
      <c r="I1959" s="284"/>
      <c r="J1959" s="288"/>
      <c r="K1959" s="287"/>
      <c r="L1959" s="294"/>
      <c r="M1959" s="284"/>
      <c r="N1959" s="288"/>
      <c r="O1959" s="287"/>
      <c r="P1959" s="212"/>
      <c r="Q1959" s="213"/>
      <c r="R1959" s="214"/>
    </row>
    <row r="1960" spans="1:18" ht="4.7" customHeight="1" x14ac:dyDescent="0.15">
      <c r="A1960" s="300"/>
      <c r="B1960" s="301"/>
      <c r="C1960" s="301"/>
      <c r="D1960" s="302"/>
      <c r="E1960" s="300"/>
      <c r="F1960" s="302"/>
      <c r="G1960" s="305"/>
      <c r="H1960" s="295"/>
      <c r="I1960" s="285"/>
      <c r="J1960" s="289"/>
      <c r="K1960" s="290"/>
      <c r="L1960" s="295"/>
      <c r="M1960" s="285"/>
      <c r="N1960" s="289"/>
      <c r="O1960" s="290"/>
      <c r="P1960" s="215"/>
      <c r="Q1960" s="216"/>
      <c r="R1960" s="217"/>
    </row>
    <row r="1961" spans="1:18" ht="4.7" customHeight="1" x14ac:dyDescent="0.15">
      <c r="A1961" s="221"/>
      <c r="B1961" s="275"/>
      <c r="C1961" s="275"/>
      <c r="D1961" s="222"/>
      <c r="E1961" s="221"/>
      <c r="F1961" s="222"/>
      <c r="G1961" s="303"/>
      <c r="H1961" s="231"/>
      <c r="I1961" s="267"/>
      <c r="J1961" s="258"/>
      <c r="K1961" s="277"/>
      <c r="L1961" s="231"/>
      <c r="M1961" s="267"/>
      <c r="N1961" s="258"/>
      <c r="O1961" s="277"/>
      <c r="P1961" s="221"/>
      <c r="Q1961" s="275"/>
      <c r="R1961" s="222"/>
    </row>
    <row r="1962" spans="1:18" ht="4.7" customHeight="1" x14ac:dyDescent="0.15">
      <c r="A1962" s="212"/>
      <c r="B1962" s="213"/>
      <c r="C1962" s="213"/>
      <c r="D1962" s="214"/>
      <c r="E1962" s="212"/>
      <c r="F1962" s="214"/>
      <c r="G1962" s="304"/>
      <c r="H1962" s="280"/>
      <c r="I1962" s="296"/>
      <c r="J1962" s="278"/>
      <c r="K1962" s="279"/>
      <c r="L1962" s="280"/>
      <c r="M1962" s="296"/>
      <c r="N1962" s="278"/>
      <c r="O1962" s="279"/>
      <c r="P1962" s="212"/>
      <c r="Q1962" s="213"/>
      <c r="R1962" s="214"/>
    </row>
    <row r="1963" spans="1:18" ht="4.7" customHeight="1" x14ac:dyDescent="0.15">
      <c r="A1963" s="212"/>
      <c r="B1963" s="213"/>
      <c r="C1963" s="213"/>
      <c r="D1963" s="214"/>
      <c r="E1963" s="212"/>
      <c r="F1963" s="214"/>
      <c r="G1963" s="304"/>
      <c r="H1963" s="280"/>
      <c r="I1963" s="296"/>
      <c r="J1963" s="278"/>
      <c r="K1963" s="279"/>
      <c r="L1963" s="280"/>
      <c r="M1963" s="296"/>
      <c r="N1963" s="278"/>
      <c r="O1963" s="279"/>
      <c r="P1963" s="212"/>
      <c r="Q1963" s="213"/>
      <c r="R1963" s="214"/>
    </row>
    <row r="1964" spans="1:18" ht="4.7" customHeight="1" x14ac:dyDescent="0.15">
      <c r="A1964" s="297"/>
      <c r="B1964" s="298"/>
      <c r="C1964" s="298"/>
      <c r="D1964" s="299"/>
      <c r="E1964" s="297"/>
      <c r="F1964" s="299"/>
      <c r="G1964" s="304"/>
      <c r="H1964" s="293"/>
      <c r="I1964" s="283"/>
      <c r="J1964" s="286"/>
      <c r="K1964" s="287"/>
      <c r="L1964" s="293"/>
      <c r="M1964" s="283"/>
      <c r="N1964" s="286"/>
      <c r="O1964" s="287"/>
      <c r="P1964" s="212"/>
      <c r="Q1964" s="213"/>
      <c r="R1964" s="214"/>
    </row>
    <row r="1965" spans="1:18" ht="4.7" customHeight="1" x14ac:dyDescent="0.15">
      <c r="A1965" s="297"/>
      <c r="B1965" s="298"/>
      <c r="C1965" s="298"/>
      <c r="D1965" s="299"/>
      <c r="E1965" s="297"/>
      <c r="F1965" s="299"/>
      <c r="G1965" s="304"/>
      <c r="H1965" s="294"/>
      <c r="I1965" s="284"/>
      <c r="J1965" s="288"/>
      <c r="K1965" s="287"/>
      <c r="L1965" s="294"/>
      <c r="M1965" s="284"/>
      <c r="N1965" s="288"/>
      <c r="O1965" s="287"/>
      <c r="P1965" s="212"/>
      <c r="Q1965" s="213"/>
      <c r="R1965" s="214"/>
    </row>
    <row r="1966" spans="1:18" ht="4.7" customHeight="1" x14ac:dyDescent="0.15">
      <c r="A1966" s="300"/>
      <c r="B1966" s="301"/>
      <c r="C1966" s="301"/>
      <c r="D1966" s="302"/>
      <c r="E1966" s="300"/>
      <c r="F1966" s="302"/>
      <c r="G1966" s="305"/>
      <c r="H1966" s="295"/>
      <c r="I1966" s="285"/>
      <c r="J1966" s="289"/>
      <c r="K1966" s="290"/>
      <c r="L1966" s="295"/>
      <c r="M1966" s="285"/>
      <c r="N1966" s="289"/>
      <c r="O1966" s="290"/>
      <c r="P1966" s="215"/>
      <c r="Q1966" s="216"/>
      <c r="R1966" s="217"/>
    </row>
    <row r="1967" spans="1:18" ht="4.7" customHeight="1" x14ac:dyDescent="0.15">
      <c r="A1967" s="221"/>
      <c r="B1967" s="275"/>
      <c r="C1967" s="275"/>
      <c r="D1967" s="222"/>
      <c r="E1967" s="221"/>
      <c r="F1967" s="222"/>
      <c r="G1967" s="303"/>
      <c r="H1967" s="231"/>
      <c r="I1967" s="267"/>
      <c r="J1967" s="258"/>
      <c r="K1967" s="277"/>
      <c r="L1967" s="231"/>
      <c r="M1967" s="267"/>
      <c r="N1967" s="258"/>
      <c r="O1967" s="277"/>
      <c r="P1967" s="221"/>
      <c r="Q1967" s="275"/>
      <c r="R1967" s="222"/>
    </row>
    <row r="1968" spans="1:18" ht="4.7" customHeight="1" x14ac:dyDescent="0.15">
      <c r="A1968" s="212"/>
      <c r="B1968" s="213"/>
      <c r="C1968" s="213"/>
      <c r="D1968" s="214"/>
      <c r="E1968" s="212"/>
      <c r="F1968" s="214"/>
      <c r="G1968" s="304"/>
      <c r="H1968" s="280"/>
      <c r="I1968" s="296"/>
      <c r="J1968" s="278"/>
      <c r="K1968" s="279"/>
      <c r="L1968" s="280"/>
      <c r="M1968" s="296"/>
      <c r="N1968" s="278"/>
      <c r="O1968" s="279"/>
      <c r="P1968" s="212"/>
      <c r="Q1968" s="213"/>
      <c r="R1968" s="214"/>
    </row>
    <row r="1969" spans="1:18" ht="4.7" customHeight="1" x14ac:dyDescent="0.15">
      <c r="A1969" s="212"/>
      <c r="B1969" s="213"/>
      <c r="C1969" s="213"/>
      <c r="D1969" s="214"/>
      <c r="E1969" s="212"/>
      <c r="F1969" s="214"/>
      <c r="G1969" s="304"/>
      <c r="H1969" s="280"/>
      <c r="I1969" s="296"/>
      <c r="J1969" s="278"/>
      <c r="K1969" s="279"/>
      <c r="L1969" s="280"/>
      <c r="M1969" s="296"/>
      <c r="N1969" s="278"/>
      <c r="O1969" s="279"/>
      <c r="P1969" s="212"/>
      <c r="Q1969" s="213"/>
      <c r="R1969" s="214"/>
    </row>
    <row r="1970" spans="1:18" ht="4.7" customHeight="1" x14ac:dyDescent="0.15">
      <c r="A1970" s="297"/>
      <c r="B1970" s="298"/>
      <c r="C1970" s="298"/>
      <c r="D1970" s="299"/>
      <c r="E1970" s="297"/>
      <c r="F1970" s="299"/>
      <c r="G1970" s="304"/>
      <c r="H1970" s="293"/>
      <c r="I1970" s="283"/>
      <c r="J1970" s="286"/>
      <c r="K1970" s="287"/>
      <c r="L1970" s="293"/>
      <c r="M1970" s="283"/>
      <c r="N1970" s="286"/>
      <c r="O1970" s="287"/>
      <c r="P1970" s="212"/>
      <c r="Q1970" s="213"/>
      <c r="R1970" s="214"/>
    </row>
    <row r="1971" spans="1:18" ht="4.7" customHeight="1" x14ac:dyDescent="0.15">
      <c r="A1971" s="297"/>
      <c r="B1971" s="298"/>
      <c r="C1971" s="298"/>
      <c r="D1971" s="299"/>
      <c r="E1971" s="297"/>
      <c r="F1971" s="299"/>
      <c r="G1971" s="304"/>
      <c r="H1971" s="294"/>
      <c r="I1971" s="284"/>
      <c r="J1971" s="288"/>
      <c r="K1971" s="287"/>
      <c r="L1971" s="294"/>
      <c r="M1971" s="284"/>
      <c r="N1971" s="288"/>
      <c r="O1971" s="287"/>
      <c r="P1971" s="212"/>
      <c r="Q1971" s="213"/>
      <c r="R1971" s="214"/>
    </row>
    <row r="1972" spans="1:18" ht="4.7" customHeight="1" x14ac:dyDescent="0.15">
      <c r="A1972" s="300"/>
      <c r="B1972" s="301"/>
      <c r="C1972" s="301"/>
      <c r="D1972" s="302"/>
      <c r="E1972" s="300"/>
      <c r="F1972" s="302"/>
      <c r="G1972" s="305"/>
      <c r="H1972" s="295"/>
      <c r="I1972" s="285"/>
      <c r="J1972" s="289"/>
      <c r="K1972" s="290"/>
      <c r="L1972" s="295"/>
      <c r="M1972" s="285"/>
      <c r="N1972" s="289"/>
      <c r="O1972" s="290"/>
      <c r="P1972" s="215"/>
      <c r="Q1972" s="216"/>
      <c r="R1972" s="217"/>
    </row>
    <row r="1973" spans="1:18" ht="4.7" customHeight="1" x14ac:dyDescent="0.15">
      <c r="A1973" s="221"/>
      <c r="B1973" s="275"/>
      <c r="C1973" s="275"/>
      <c r="D1973" s="222"/>
      <c r="E1973" s="221"/>
      <c r="F1973" s="222"/>
      <c r="G1973" s="303"/>
      <c r="H1973" s="231"/>
      <c r="I1973" s="267"/>
      <c r="J1973" s="258"/>
      <c r="K1973" s="277"/>
      <c r="L1973" s="231"/>
      <c r="M1973" s="267"/>
      <c r="N1973" s="258"/>
      <c r="O1973" s="277"/>
      <c r="P1973" s="221"/>
      <c r="Q1973" s="275"/>
      <c r="R1973" s="222"/>
    </row>
    <row r="1974" spans="1:18" ht="4.7" customHeight="1" x14ac:dyDescent="0.15">
      <c r="A1974" s="212"/>
      <c r="B1974" s="213"/>
      <c r="C1974" s="213"/>
      <c r="D1974" s="214"/>
      <c r="E1974" s="212"/>
      <c r="F1974" s="214"/>
      <c r="G1974" s="304"/>
      <c r="H1974" s="280"/>
      <c r="I1974" s="296"/>
      <c r="J1974" s="278"/>
      <c r="K1974" s="279"/>
      <c r="L1974" s="280"/>
      <c r="M1974" s="296"/>
      <c r="N1974" s="278"/>
      <c r="O1974" s="279"/>
      <c r="P1974" s="212"/>
      <c r="Q1974" s="213"/>
      <c r="R1974" s="214"/>
    </row>
    <row r="1975" spans="1:18" ht="4.7" customHeight="1" x14ac:dyDescent="0.15">
      <c r="A1975" s="212"/>
      <c r="B1975" s="213"/>
      <c r="C1975" s="213"/>
      <c r="D1975" s="214"/>
      <c r="E1975" s="212"/>
      <c r="F1975" s="214"/>
      <c r="G1975" s="304"/>
      <c r="H1975" s="280"/>
      <c r="I1975" s="296"/>
      <c r="J1975" s="278"/>
      <c r="K1975" s="279"/>
      <c r="L1975" s="280"/>
      <c r="M1975" s="296"/>
      <c r="N1975" s="278"/>
      <c r="O1975" s="279"/>
      <c r="P1975" s="212"/>
      <c r="Q1975" s="213"/>
      <c r="R1975" s="214"/>
    </row>
    <row r="1976" spans="1:18" ht="4.7" customHeight="1" x14ac:dyDescent="0.15">
      <c r="A1976" s="297"/>
      <c r="B1976" s="298"/>
      <c r="C1976" s="298"/>
      <c r="D1976" s="299"/>
      <c r="E1976" s="297"/>
      <c r="F1976" s="299"/>
      <c r="G1976" s="304"/>
      <c r="H1976" s="293"/>
      <c r="I1976" s="283"/>
      <c r="J1976" s="286"/>
      <c r="K1976" s="287"/>
      <c r="L1976" s="293"/>
      <c r="M1976" s="283"/>
      <c r="N1976" s="286"/>
      <c r="O1976" s="287"/>
      <c r="P1976" s="212"/>
      <c r="Q1976" s="213"/>
      <c r="R1976" s="214"/>
    </row>
    <row r="1977" spans="1:18" ht="4.7" customHeight="1" x14ac:dyDescent="0.15">
      <c r="A1977" s="297"/>
      <c r="B1977" s="298"/>
      <c r="C1977" s="298"/>
      <c r="D1977" s="299"/>
      <c r="E1977" s="297"/>
      <c r="F1977" s="299"/>
      <c r="G1977" s="304"/>
      <c r="H1977" s="294"/>
      <c r="I1977" s="284"/>
      <c r="J1977" s="288"/>
      <c r="K1977" s="287"/>
      <c r="L1977" s="294"/>
      <c r="M1977" s="284"/>
      <c r="N1977" s="288"/>
      <c r="O1977" s="287"/>
      <c r="P1977" s="212"/>
      <c r="Q1977" s="213"/>
      <c r="R1977" s="214"/>
    </row>
    <row r="1978" spans="1:18" ht="4.7" customHeight="1" x14ac:dyDescent="0.15">
      <c r="A1978" s="300"/>
      <c r="B1978" s="301"/>
      <c r="C1978" s="301"/>
      <c r="D1978" s="302"/>
      <c r="E1978" s="300"/>
      <c r="F1978" s="302"/>
      <c r="G1978" s="305"/>
      <c r="H1978" s="295"/>
      <c r="I1978" s="285"/>
      <c r="J1978" s="289"/>
      <c r="K1978" s="290"/>
      <c r="L1978" s="295"/>
      <c r="M1978" s="285"/>
      <c r="N1978" s="289"/>
      <c r="O1978" s="290"/>
      <c r="P1978" s="215"/>
      <c r="Q1978" s="216"/>
      <c r="R1978" s="217"/>
    </row>
    <row r="1979" spans="1:18" ht="4.7" customHeight="1" x14ac:dyDescent="0.15">
      <c r="A1979" s="221"/>
      <c r="B1979" s="275"/>
      <c r="C1979" s="275"/>
      <c r="D1979" s="222"/>
      <c r="E1979" s="221"/>
      <c r="F1979" s="222"/>
      <c r="G1979" s="303"/>
      <c r="H1979" s="231"/>
      <c r="I1979" s="267"/>
      <c r="J1979" s="258"/>
      <c r="K1979" s="277"/>
      <c r="L1979" s="231"/>
      <c r="M1979" s="267"/>
      <c r="N1979" s="258"/>
      <c r="O1979" s="277"/>
      <c r="P1979" s="221"/>
      <c r="Q1979" s="275"/>
      <c r="R1979" s="222"/>
    </row>
    <row r="1980" spans="1:18" ht="4.7" customHeight="1" x14ac:dyDescent="0.15">
      <c r="A1980" s="212"/>
      <c r="B1980" s="213"/>
      <c r="C1980" s="213"/>
      <c r="D1980" s="214"/>
      <c r="E1980" s="212"/>
      <c r="F1980" s="214"/>
      <c r="G1980" s="304"/>
      <c r="H1980" s="280"/>
      <c r="I1980" s="296"/>
      <c r="J1980" s="278"/>
      <c r="K1980" s="279"/>
      <c r="L1980" s="280"/>
      <c r="M1980" s="296"/>
      <c r="N1980" s="278"/>
      <c r="O1980" s="279"/>
      <c r="P1980" s="212"/>
      <c r="Q1980" s="213"/>
      <c r="R1980" s="214"/>
    </row>
    <row r="1981" spans="1:18" ht="4.7" customHeight="1" x14ac:dyDescent="0.15">
      <c r="A1981" s="212"/>
      <c r="B1981" s="213"/>
      <c r="C1981" s="213"/>
      <c r="D1981" s="214"/>
      <c r="E1981" s="212"/>
      <c r="F1981" s="214"/>
      <c r="G1981" s="304"/>
      <c r="H1981" s="280"/>
      <c r="I1981" s="296"/>
      <c r="J1981" s="278"/>
      <c r="K1981" s="279"/>
      <c r="L1981" s="280"/>
      <c r="M1981" s="296"/>
      <c r="N1981" s="278"/>
      <c r="O1981" s="279"/>
      <c r="P1981" s="212"/>
      <c r="Q1981" s="213"/>
      <c r="R1981" s="214"/>
    </row>
    <row r="1982" spans="1:18" ht="4.7" customHeight="1" x14ac:dyDescent="0.15">
      <c r="A1982" s="297"/>
      <c r="B1982" s="298"/>
      <c r="C1982" s="298"/>
      <c r="D1982" s="299"/>
      <c r="E1982" s="297"/>
      <c r="F1982" s="299"/>
      <c r="G1982" s="304"/>
      <c r="H1982" s="293"/>
      <c r="I1982" s="283"/>
      <c r="J1982" s="286"/>
      <c r="K1982" s="287"/>
      <c r="L1982" s="293"/>
      <c r="M1982" s="283"/>
      <c r="N1982" s="286"/>
      <c r="O1982" s="287"/>
      <c r="P1982" s="212"/>
      <c r="Q1982" s="213"/>
      <c r="R1982" s="214"/>
    </row>
    <row r="1983" spans="1:18" ht="4.7" customHeight="1" x14ac:dyDescent="0.15">
      <c r="A1983" s="297"/>
      <c r="B1983" s="298"/>
      <c r="C1983" s="298"/>
      <c r="D1983" s="299"/>
      <c r="E1983" s="297"/>
      <c r="F1983" s="299"/>
      <c r="G1983" s="304"/>
      <c r="H1983" s="294"/>
      <c r="I1983" s="284"/>
      <c r="J1983" s="288"/>
      <c r="K1983" s="287"/>
      <c r="L1983" s="294"/>
      <c r="M1983" s="284"/>
      <c r="N1983" s="288"/>
      <c r="O1983" s="287"/>
      <c r="P1983" s="212"/>
      <c r="Q1983" s="213"/>
      <c r="R1983" s="214"/>
    </row>
    <row r="1984" spans="1:18" ht="4.7" customHeight="1" x14ac:dyDescent="0.15">
      <c r="A1984" s="300"/>
      <c r="B1984" s="301"/>
      <c r="C1984" s="301"/>
      <c r="D1984" s="302"/>
      <c r="E1984" s="300"/>
      <c r="F1984" s="302"/>
      <c r="G1984" s="305"/>
      <c r="H1984" s="295"/>
      <c r="I1984" s="285"/>
      <c r="J1984" s="289"/>
      <c r="K1984" s="290"/>
      <c r="L1984" s="295"/>
      <c r="M1984" s="285"/>
      <c r="N1984" s="289"/>
      <c r="O1984" s="290"/>
      <c r="P1984" s="215"/>
      <c r="Q1984" s="216"/>
      <c r="R1984" s="217"/>
    </row>
    <row r="1985" spans="1:18" ht="4.7" customHeight="1" x14ac:dyDescent="0.15">
      <c r="A1985" s="221"/>
      <c r="B1985" s="275"/>
      <c r="C1985" s="275"/>
      <c r="D1985" s="222"/>
      <c r="E1985" s="221"/>
      <c r="F1985" s="222"/>
      <c r="G1985" s="303"/>
      <c r="H1985" s="231"/>
      <c r="I1985" s="267"/>
      <c r="J1985" s="258"/>
      <c r="K1985" s="277"/>
      <c r="L1985" s="231"/>
      <c r="M1985" s="267"/>
      <c r="N1985" s="258"/>
      <c r="O1985" s="277"/>
      <c r="P1985" s="221"/>
      <c r="Q1985" s="275"/>
      <c r="R1985" s="222"/>
    </row>
    <row r="1986" spans="1:18" ht="4.7" customHeight="1" x14ac:dyDescent="0.15">
      <c r="A1986" s="212"/>
      <c r="B1986" s="213"/>
      <c r="C1986" s="213"/>
      <c r="D1986" s="214"/>
      <c r="E1986" s="212"/>
      <c r="F1986" s="214"/>
      <c r="G1986" s="304"/>
      <c r="H1986" s="280"/>
      <c r="I1986" s="296"/>
      <c r="J1986" s="278"/>
      <c r="K1986" s="279"/>
      <c r="L1986" s="280"/>
      <c r="M1986" s="296"/>
      <c r="N1986" s="278"/>
      <c r="O1986" s="279"/>
      <c r="P1986" s="212"/>
      <c r="Q1986" s="213"/>
      <c r="R1986" s="214"/>
    </row>
    <row r="1987" spans="1:18" ht="4.7" customHeight="1" x14ac:dyDescent="0.15">
      <c r="A1987" s="212"/>
      <c r="B1987" s="213"/>
      <c r="C1987" s="213"/>
      <c r="D1987" s="214"/>
      <c r="E1987" s="212"/>
      <c r="F1987" s="214"/>
      <c r="G1987" s="304"/>
      <c r="H1987" s="280"/>
      <c r="I1987" s="296"/>
      <c r="J1987" s="278"/>
      <c r="K1987" s="279"/>
      <c r="L1987" s="280"/>
      <c r="M1987" s="296"/>
      <c r="N1987" s="278"/>
      <c r="O1987" s="279"/>
      <c r="P1987" s="212"/>
      <c r="Q1987" s="213"/>
      <c r="R1987" s="214"/>
    </row>
    <row r="1988" spans="1:18" ht="4.7" customHeight="1" x14ac:dyDescent="0.15">
      <c r="A1988" s="297"/>
      <c r="B1988" s="298"/>
      <c r="C1988" s="298"/>
      <c r="D1988" s="299"/>
      <c r="E1988" s="297"/>
      <c r="F1988" s="299"/>
      <c r="G1988" s="304"/>
      <c r="H1988" s="293"/>
      <c r="I1988" s="283"/>
      <c r="J1988" s="286"/>
      <c r="K1988" s="287"/>
      <c r="L1988" s="293"/>
      <c r="M1988" s="283"/>
      <c r="N1988" s="286"/>
      <c r="O1988" s="287"/>
      <c r="P1988" s="212"/>
      <c r="Q1988" s="213"/>
      <c r="R1988" s="214"/>
    </row>
    <row r="1989" spans="1:18" ht="4.7" customHeight="1" x14ac:dyDescent="0.15">
      <c r="A1989" s="297"/>
      <c r="B1989" s="298"/>
      <c r="C1989" s="298"/>
      <c r="D1989" s="299"/>
      <c r="E1989" s="297"/>
      <c r="F1989" s="299"/>
      <c r="G1989" s="304"/>
      <c r="H1989" s="294"/>
      <c r="I1989" s="284"/>
      <c r="J1989" s="288"/>
      <c r="K1989" s="287"/>
      <c r="L1989" s="294"/>
      <c r="M1989" s="284"/>
      <c r="N1989" s="288"/>
      <c r="O1989" s="287"/>
      <c r="P1989" s="212"/>
      <c r="Q1989" s="213"/>
      <c r="R1989" s="214"/>
    </row>
    <row r="1990" spans="1:18" ht="4.7" customHeight="1" x14ac:dyDescent="0.15">
      <c r="A1990" s="300"/>
      <c r="B1990" s="301"/>
      <c r="C1990" s="301"/>
      <c r="D1990" s="302"/>
      <c r="E1990" s="300"/>
      <c r="F1990" s="302"/>
      <c r="G1990" s="305"/>
      <c r="H1990" s="295"/>
      <c r="I1990" s="285"/>
      <c r="J1990" s="289"/>
      <c r="K1990" s="290"/>
      <c r="L1990" s="295"/>
      <c r="M1990" s="285"/>
      <c r="N1990" s="289"/>
      <c r="O1990" s="290"/>
      <c r="P1990" s="215"/>
      <c r="Q1990" s="216"/>
      <c r="R1990" s="217"/>
    </row>
    <row r="1991" spans="1:18" ht="4.7" customHeight="1" x14ac:dyDescent="0.15">
      <c r="A1991" s="221"/>
      <c r="B1991" s="275"/>
      <c r="C1991" s="275"/>
      <c r="D1991" s="222"/>
      <c r="E1991" s="221"/>
      <c r="F1991" s="222"/>
      <c r="G1991" s="303"/>
      <c r="H1991" s="231"/>
      <c r="I1991" s="267"/>
      <c r="J1991" s="258"/>
      <c r="K1991" s="277"/>
      <c r="L1991" s="231"/>
      <c r="M1991" s="267"/>
      <c r="N1991" s="258"/>
      <c r="O1991" s="277"/>
      <c r="P1991" s="221"/>
      <c r="Q1991" s="275"/>
      <c r="R1991" s="222"/>
    </row>
    <row r="1992" spans="1:18" ht="4.7" customHeight="1" x14ac:dyDescent="0.15">
      <c r="A1992" s="212"/>
      <c r="B1992" s="213"/>
      <c r="C1992" s="213"/>
      <c r="D1992" s="214"/>
      <c r="E1992" s="212"/>
      <c r="F1992" s="214"/>
      <c r="G1992" s="304"/>
      <c r="H1992" s="280"/>
      <c r="I1992" s="296"/>
      <c r="J1992" s="278"/>
      <c r="K1992" s="279"/>
      <c r="L1992" s="280"/>
      <c r="M1992" s="296"/>
      <c r="N1992" s="278"/>
      <c r="O1992" s="279"/>
      <c r="P1992" s="212"/>
      <c r="Q1992" s="213"/>
      <c r="R1992" s="214"/>
    </row>
    <row r="1993" spans="1:18" ht="4.7" customHeight="1" x14ac:dyDescent="0.15">
      <c r="A1993" s="212"/>
      <c r="B1993" s="213"/>
      <c r="C1993" s="213"/>
      <c r="D1993" s="214"/>
      <c r="E1993" s="212"/>
      <c r="F1993" s="214"/>
      <c r="G1993" s="304"/>
      <c r="H1993" s="280"/>
      <c r="I1993" s="296"/>
      <c r="J1993" s="278"/>
      <c r="K1993" s="279"/>
      <c r="L1993" s="280"/>
      <c r="M1993" s="296"/>
      <c r="N1993" s="278"/>
      <c r="O1993" s="279"/>
      <c r="P1993" s="212"/>
      <c r="Q1993" s="213"/>
      <c r="R1993" s="214"/>
    </row>
    <row r="1994" spans="1:18" ht="4.7" customHeight="1" x14ac:dyDescent="0.15">
      <c r="A1994" s="297"/>
      <c r="B1994" s="298"/>
      <c r="C1994" s="298"/>
      <c r="D1994" s="299"/>
      <c r="E1994" s="297"/>
      <c r="F1994" s="299"/>
      <c r="G1994" s="304"/>
      <c r="H1994" s="293"/>
      <c r="I1994" s="283"/>
      <c r="J1994" s="286"/>
      <c r="K1994" s="287"/>
      <c r="L1994" s="293"/>
      <c r="M1994" s="283"/>
      <c r="N1994" s="286"/>
      <c r="O1994" s="287"/>
      <c r="P1994" s="212"/>
      <c r="Q1994" s="213"/>
      <c r="R1994" s="214"/>
    </row>
    <row r="1995" spans="1:18" ht="4.7" customHeight="1" x14ac:dyDescent="0.15">
      <c r="A1995" s="297"/>
      <c r="B1995" s="298"/>
      <c r="C1995" s="298"/>
      <c r="D1995" s="299"/>
      <c r="E1995" s="297"/>
      <c r="F1995" s="299"/>
      <c r="G1995" s="304"/>
      <c r="H1995" s="294"/>
      <c r="I1995" s="284"/>
      <c r="J1995" s="288"/>
      <c r="K1995" s="287"/>
      <c r="L1995" s="294"/>
      <c r="M1995" s="284"/>
      <c r="N1995" s="288"/>
      <c r="O1995" s="287"/>
      <c r="P1995" s="212"/>
      <c r="Q1995" s="213"/>
      <c r="R1995" s="214"/>
    </row>
    <row r="1996" spans="1:18" ht="4.7" customHeight="1" x14ac:dyDescent="0.15">
      <c r="A1996" s="300"/>
      <c r="B1996" s="301"/>
      <c r="C1996" s="301"/>
      <c r="D1996" s="302"/>
      <c r="E1996" s="300"/>
      <c r="F1996" s="302"/>
      <c r="G1996" s="305"/>
      <c r="H1996" s="295"/>
      <c r="I1996" s="285"/>
      <c r="J1996" s="289"/>
      <c r="K1996" s="290"/>
      <c r="L1996" s="295"/>
      <c r="M1996" s="285"/>
      <c r="N1996" s="289"/>
      <c r="O1996" s="290"/>
      <c r="P1996" s="215"/>
      <c r="Q1996" s="216"/>
      <c r="R1996" s="217"/>
    </row>
    <row r="1997" spans="1:18" ht="4.7" customHeight="1" x14ac:dyDescent="0.15">
      <c r="A1997" s="221"/>
      <c r="B1997" s="275"/>
      <c r="C1997" s="275"/>
      <c r="D1997" s="222"/>
      <c r="E1997" s="221"/>
      <c r="F1997" s="222"/>
      <c r="G1997" s="303"/>
      <c r="H1997" s="231"/>
      <c r="I1997" s="267"/>
      <c r="J1997" s="258"/>
      <c r="K1997" s="277"/>
      <c r="L1997" s="231"/>
      <c r="M1997" s="267"/>
      <c r="N1997" s="258"/>
      <c r="O1997" s="277"/>
      <c r="P1997" s="221"/>
      <c r="Q1997" s="275"/>
      <c r="R1997" s="222"/>
    </row>
    <row r="1998" spans="1:18" ht="4.7" customHeight="1" x14ac:dyDescent="0.15">
      <c r="A1998" s="212"/>
      <c r="B1998" s="213"/>
      <c r="C1998" s="213"/>
      <c r="D1998" s="214"/>
      <c r="E1998" s="212"/>
      <c r="F1998" s="214"/>
      <c r="G1998" s="304"/>
      <c r="H1998" s="280"/>
      <c r="I1998" s="296"/>
      <c r="J1998" s="278"/>
      <c r="K1998" s="279"/>
      <c r="L1998" s="280"/>
      <c r="M1998" s="296"/>
      <c r="N1998" s="278"/>
      <c r="O1998" s="279"/>
      <c r="P1998" s="212"/>
      <c r="Q1998" s="213"/>
      <c r="R1998" s="214"/>
    </row>
    <row r="1999" spans="1:18" ht="4.7" customHeight="1" x14ac:dyDescent="0.15">
      <c r="A1999" s="212"/>
      <c r="B1999" s="213"/>
      <c r="C1999" s="213"/>
      <c r="D1999" s="214"/>
      <c r="E1999" s="212"/>
      <c r="F1999" s="214"/>
      <c r="G1999" s="304"/>
      <c r="H1999" s="280"/>
      <c r="I1999" s="296"/>
      <c r="J1999" s="278"/>
      <c r="K1999" s="279"/>
      <c r="L1999" s="280"/>
      <c r="M1999" s="296"/>
      <c r="N1999" s="278"/>
      <c r="O1999" s="279"/>
      <c r="P1999" s="212"/>
      <c r="Q1999" s="213"/>
      <c r="R1999" s="214"/>
    </row>
    <row r="2000" spans="1:18" ht="4.7" customHeight="1" x14ac:dyDescent="0.15">
      <c r="A2000" s="297"/>
      <c r="B2000" s="298"/>
      <c r="C2000" s="298"/>
      <c r="D2000" s="299"/>
      <c r="E2000" s="297"/>
      <c r="F2000" s="299"/>
      <c r="G2000" s="304"/>
      <c r="H2000" s="293"/>
      <c r="I2000" s="283"/>
      <c r="J2000" s="286"/>
      <c r="K2000" s="287"/>
      <c r="L2000" s="293"/>
      <c r="M2000" s="283"/>
      <c r="N2000" s="286"/>
      <c r="O2000" s="287"/>
      <c r="P2000" s="212"/>
      <c r="Q2000" s="213"/>
      <c r="R2000" s="214"/>
    </row>
    <row r="2001" spans="1:18" ht="4.7" customHeight="1" x14ac:dyDescent="0.15">
      <c r="A2001" s="297"/>
      <c r="B2001" s="298"/>
      <c r="C2001" s="298"/>
      <c r="D2001" s="299"/>
      <c r="E2001" s="297"/>
      <c r="F2001" s="299"/>
      <c r="G2001" s="304"/>
      <c r="H2001" s="294"/>
      <c r="I2001" s="284"/>
      <c r="J2001" s="288"/>
      <c r="K2001" s="287"/>
      <c r="L2001" s="294"/>
      <c r="M2001" s="284"/>
      <c r="N2001" s="288"/>
      <c r="O2001" s="287"/>
      <c r="P2001" s="212"/>
      <c r="Q2001" s="213"/>
      <c r="R2001" s="214"/>
    </row>
    <row r="2002" spans="1:18" ht="4.7" customHeight="1" x14ac:dyDescent="0.15">
      <c r="A2002" s="300"/>
      <c r="B2002" s="301"/>
      <c r="C2002" s="301"/>
      <c r="D2002" s="302"/>
      <c r="E2002" s="300"/>
      <c r="F2002" s="302"/>
      <c r="G2002" s="305"/>
      <c r="H2002" s="295"/>
      <c r="I2002" s="285"/>
      <c r="J2002" s="289"/>
      <c r="K2002" s="290"/>
      <c r="L2002" s="295"/>
      <c r="M2002" s="285"/>
      <c r="N2002" s="289"/>
      <c r="O2002" s="290"/>
      <c r="P2002" s="215"/>
      <c r="Q2002" s="216"/>
      <c r="R2002" s="217"/>
    </row>
    <row r="2003" spans="1:18" ht="4.7" customHeight="1" x14ac:dyDescent="0.15">
      <c r="A2003" s="221"/>
      <c r="B2003" s="275"/>
      <c r="C2003" s="275"/>
      <c r="D2003" s="222"/>
      <c r="E2003" s="221"/>
      <c r="F2003" s="222"/>
      <c r="G2003" s="303" t="s">
        <v>143</v>
      </c>
      <c r="H2003" s="231"/>
      <c r="I2003" s="267"/>
      <c r="J2003" s="258"/>
      <c r="K2003" s="277"/>
      <c r="L2003" s="231"/>
      <c r="M2003" s="267"/>
      <c r="N2003" s="258"/>
      <c r="O2003" s="277"/>
      <c r="P2003" s="221"/>
      <c r="Q2003" s="275"/>
      <c r="R2003" s="222"/>
    </row>
    <row r="2004" spans="1:18" ht="4.7" customHeight="1" x14ac:dyDescent="0.15">
      <c r="A2004" s="212"/>
      <c r="B2004" s="213"/>
      <c r="C2004" s="213"/>
      <c r="D2004" s="214"/>
      <c r="E2004" s="212"/>
      <c r="F2004" s="214"/>
      <c r="G2004" s="304"/>
      <c r="H2004" s="280"/>
      <c r="I2004" s="296"/>
      <c r="J2004" s="278"/>
      <c r="K2004" s="279"/>
      <c r="L2004" s="280"/>
      <c r="M2004" s="296"/>
      <c r="N2004" s="278"/>
      <c r="O2004" s="279"/>
      <c r="P2004" s="212"/>
      <c r="Q2004" s="213"/>
      <c r="R2004" s="214"/>
    </row>
    <row r="2005" spans="1:18" ht="4.7" customHeight="1" x14ac:dyDescent="0.15">
      <c r="A2005" s="212"/>
      <c r="B2005" s="213"/>
      <c r="C2005" s="213"/>
      <c r="D2005" s="214"/>
      <c r="E2005" s="212"/>
      <c r="F2005" s="214"/>
      <c r="G2005" s="304"/>
      <c r="H2005" s="280"/>
      <c r="I2005" s="296"/>
      <c r="J2005" s="278"/>
      <c r="K2005" s="279"/>
      <c r="L2005" s="280"/>
      <c r="M2005" s="296"/>
      <c r="N2005" s="278"/>
      <c r="O2005" s="279"/>
      <c r="P2005" s="212"/>
      <c r="Q2005" s="213"/>
      <c r="R2005" s="214"/>
    </row>
    <row r="2006" spans="1:18" ht="4.7" customHeight="1" x14ac:dyDescent="0.15">
      <c r="A2006" s="297" t="s">
        <v>195</v>
      </c>
      <c r="B2006" s="298"/>
      <c r="C2006" s="298"/>
      <c r="D2006" s="299"/>
      <c r="E2006" s="297"/>
      <c r="F2006" s="299"/>
      <c r="G2006" s="304"/>
      <c r="H2006" s="293">
        <v>10</v>
      </c>
      <c r="I2006" s="283" t="s">
        <v>196</v>
      </c>
      <c r="J2006" s="286"/>
      <c r="K2006" s="287"/>
      <c r="L2006" s="293"/>
      <c r="M2006" s="283"/>
      <c r="N2006" s="286"/>
      <c r="O2006" s="287"/>
      <c r="P2006" s="212"/>
      <c r="Q2006" s="213"/>
      <c r="R2006" s="214"/>
    </row>
    <row r="2007" spans="1:18" ht="4.7" customHeight="1" x14ac:dyDescent="0.15">
      <c r="A2007" s="297"/>
      <c r="B2007" s="298"/>
      <c r="C2007" s="298"/>
      <c r="D2007" s="299"/>
      <c r="E2007" s="297"/>
      <c r="F2007" s="299"/>
      <c r="G2007" s="304"/>
      <c r="H2007" s="294"/>
      <c r="I2007" s="284"/>
      <c r="J2007" s="288"/>
      <c r="K2007" s="287"/>
      <c r="L2007" s="294"/>
      <c r="M2007" s="284"/>
      <c r="N2007" s="288"/>
      <c r="O2007" s="287"/>
      <c r="P2007" s="212"/>
      <c r="Q2007" s="213"/>
      <c r="R2007" s="214"/>
    </row>
    <row r="2008" spans="1:18" ht="4.7" customHeight="1" x14ac:dyDescent="0.15">
      <c r="A2008" s="300"/>
      <c r="B2008" s="301"/>
      <c r="C2008" s="301"/>
      <c r="D2008" s="302"/>
      <c r="E2008" s="300"/>
      <c r="F2008" s="302"/>
      <c r="G2008" s="305"/>
      <c r="H2008" s="295"/>
      <c r="I2008" s="285"/>
      <c r="J2008" s="289"/>
      <c r="K2008" s="290"/>
      <c r="L2008" s="295"/>
      <c r="M2008" s="285"/>
      <c r="N2008" s="289"/>
      <c r="O2008" s="290"/>
      <c r="P2008" s="215"/>
      <c r="Q2008" s="216"/>
      <c r="R2008" s="217"/>
    </row>
    <row r="2009" spans="1:18" ht="4.7" customHeight="1" x14ac:dyDescent="0.15">
      <c r="A2009" s="221"/>
      <c r="B2009" s="275"/>
      <c r="C2009" s="275"/>
      <c r="D2009" s="222"/>
      <c r="E2009" s="221"/>
      <c r="F2009" s="222"/>
      <c r="G2009" s="303" t="s">
        <v>143</v>
      </c>
      <c r="H2009" s="231"/>
      <c r="I2009" s="267"/>
      <c r="J2009" s="258"/>
      <c r="K2009" s="277"/>
      <c r="L2009" s="231"/>
      <c r="M2009" s="267"/>
      <c r="N2009" s="258"/>
      <c r="O2009" s="277"/>
      <c r="P2009" s="221"/>
      <c r="Q2009" s="275"/>
      <c r="R2009" s="222"/>
    </row>
    <row r="2010" spans="1:18" ht="4.7" customHeight="1" x14ac:dyDescent="0.15">
      <c r="A2010" s="212"/>
      <c r="B2010" s="213"/>
      <c r="C2010" s="213"/>
      <c r="D2010" s="214"/>
      <c r="E2010" s="212"/>
      <c r="F2010" s="214"/>
      <c r="G2010" s="304"/>
      <c r="H2010" s="280"/>
      <c r="I2010" s="296"/>
      <c r="J2010" s="278"/>
      <c r="K2010" s="279"/>
      <c r="L2010" s="280"/>
      <c r="M2010" s="296"/>
      <c r="N2010" s="278"/>
      <c r="O2010" s="279"/>
      <c r="P2010" s="212"/>
      <c r="Q2010" s="213"/>
      <c r="R2010" s="214"/>
    </row>
    <row r="2011" spans="1:18" ht="4.7" customHeight="1" x14ac:dyDescent="0.15">
      <c r="A2011" s="212"/>
      <c r="B2011" s="213"/>
      <c r="C2011" s="213"/>
      <c r="D2011" s="214"/>
      <c r="E2011" s="212"/>
      <c r="F2011" s="214"/>
      <c r="G2011" s="304"/>
      <c r="H2011" s="280"/>
      <c r="I2011" s="296"/>
      <c r="J2011" s="278"/>
      <c r="K2011" s="279"/>
      <c r="L2011" s="280"/>
      <c r="M2011" s="296"/>
      <c r="N2011" s="278"/>
      <c r="O2011" s="279"/>
      <c r="P2011" s="212"/>
      <c r="Q2011" s="213"/>
      <c r="R2011" s="214"/>
    </row>
    <row r="2012" spans="1:18" ht="4.7" customHeight="1" x14ac:dyDescent="0.15">
      <c r="A2012" s="297" t="s">
        <v>197</v>
      </c>
      <c r="B2012" s="298"/>
      <c r="C2012" s="298"/>
      <c r="D2012" s="299"/>
      <c r="E2012" s="297"/>
      <c r="F2012" s="299"/>
      <c r="G2012" s="304"/>
      <c r="H2012" s="293">
        <v>1</v>
      </c>
      <c r="I2012" s="283" t="s">
        <v>196</v>
      </c>
      <c r="J2012" s="286"/>
      <c r="K2012" s="287"/>
      <c r="L2012" s="293"/>
      <c r="M2012" s="283"/>
      <c r="N2012" s="286"/>
      <c r="O2012" s="287"/>
      <c r="P2012" s="212"/>
      <c r="Q2012" s="213"/>
      <c r="R2012" s="214"/>
    </row>
    <row r="2013" spans="1:18" ht="4.7" customHeight="1" x14ac:dyDescent="0.15">
      <c r="A2013" s="297"/>
      <c r="B2013" s="298"/>
      <c r="C2013" s="298"/>
      <c r="D2013" s="299"/>
      <c r="E2013" s="297"/>
      <c r="F2013" s="299"/>
      <c r="G2013" s="304"/>
      <c r="H2013" s="294"/>
      <c r="I2013" s="284"/>
      <c r="J2013" s="288"/>
      <c r="K2013" s="287"/>
      <c r="L2013" s="294"/>
      <c r="M2013" s="284"/>
      <c r="N2013" s="288"/>
      <c r="O2013" s="287"/>
      <c r="P2013" s="212"/>
      <c r="Q2013" s="213"/>
      <c r="R2013" s="214"/>
    </row>
    <row r="2014" spans="1:18" ht="4.7" customHeight="1" x14ac:dyDescent="0.15">
      <c r="A2014" s="300"/>
      <c r="B2014" s="301"/>
      <c r="C2014" s="301"/>
      <c r="D2014" s="302"/>
      <c r="E2014" s="300"/>
      <c r="F2014" s="302"/>
      <c r="G2014" s="305"/>
      <c r="H2014" s="295"/>
      <c r="I2014" s="285"/>
      <c r="J2014" s="289"/>
      <c r="K2014" s="290"/>
      <c r="L2014" s="295"/>
      <c r="M2014" s="285"/>
      <c r="N2014" s="289"/>
      <c r="O2014" s="290"/>
      <c r="P2014" s="215"/>
      <c r="Q2014" s="216"/>
      <c r="R2014" s="217"/>
    </row>
  </sheetData>
  <mergeCells count="6174">
    <mergeCell ref="P2009:R2010"/>
    <mergeCell ref="P2011:R2012"/>
    <mergeCell ref="A2012:D2014"/>
    <mergeCell ref="E2012:F2014"/>
    <mergeCell ref="H2012:H2014"/>
    <mergeCell ref="I2012:I2014"/>
    <mergeCell ref="J2012:K2014"/>
    <mergeCell ref="L2012:L2014"/>
    <mergeCell ref="M2012:M2014"/>
    <mergeCell ref="N2012:O2014"/>
    <mergeCell ref="P2013:R2014"/>
    <mergeCell ref="A2009:D2011"/>
    <mergeCell ref="E2009:F2011"/>
    <mergeCell ref="G2009:G2014"/>
    <mergeCell ref="H2009:H2011"/>
    <mergeCell ref="I2009:I2011"/>
    <mergeCell ref="J2009:K2011"/>
    <mergeCell ref="L2009:L2011"/>
    <mergeCell ref="M2009:M2011"/>
    <mergeCell ref="N2009:O2011"/>
    <mergeCell ref="P2003:R2004"/>
    <mergeCell ref="P2005:R2006"/>
    <mergeCell ref="A2006:D2008"/>
    <mergeCell ref="E2006:F2008"/>
    <mergeCell ref="H2006:H2008"/>
    <mergeCell ref="I2006:I2008"/>
    <mergeCell ref="J2006:K2008"/>
    <mergeCell ref="L2006:L2008"/>
    <mergeCell ref="M2006:M2008"/>
    <mergeCell ref="N2006:O2008"/>
    <mergeCell ref="P2007:R2008"/>
    <mergeCell ref="A2003:D2005"/>
    <mergeCell ref="E2003:F2005"/>
    <mergeCell ref="G2003:G2008"/>
    <mergeCell ref="H2003:H2005"/>
    <mergeCell ref="I2003:I2005"/>
    <mergeCell ref="J2003:K2005"/>
    <mergeCell ref="L2003:L2005"/>
    <mergeCell ref="M2003:M2005"/>
    <mergeCell ref="N2003:O2005"/>
    <mergeCell ref="P1997:R1998"/>
    <mergeCell ref="P1999:R2000"/>
    <mergeCell ref="A2000:D2002"/>
    <mergeCell ref="E2000:F2002"/>
    <mergeCell ref="H2000:H2002"/>
    <mergeCell ref="I2000:I2002"/>
    <mergeCell ref="J2000:K2002"/>
    <mergeCell ref="L2000:L2002"/>
    <mergeCell ref="M2000:M2002"/>
    <mergeCell ref="N2000:O2002"/>
    <mergeCell ref="P2001:R2002"/>
    <mergeCell ref="A1997:D1999"/>
    <mergeCell ref="E1997:F1999"/>
    <mergeCell ref="G1997:G2002"/>
    <mergeCell ref="H1997:H1999"/>
    <mergeCell ref="I1997:I1999"/>
    <mergeCell ref="J1997:K1999"/>
    <mergeCell ref="L1997:L1999"/>
    <mergeCell ref="M1997:M1999"/>
    <mergeCell ref="N1997:O1999"/>
    <mergeCell ref="P1991:R1992"/>
    <mergeCell ref="P1993:R1994"/>
    <mergeCell ref="A1994:D1996"/>
    <mergeCell ref="E1994:F1996"/>
    <mergeCell ref="H1994:H1996"/>
    <mergeCell ref="I1994:I1996"/>
    <mergeCell ref="J1994:K1996"/>
    <mergeCell ref="L1994:L1996"/>
    <mergeCell ref="M1994:M1996"/>
    <mergeCell ref="N1994:O1996"/>
    <mergeCell ref="P1995:R1996"/>
    <mergeCell ref="A1991:D1993"/>
    <mergeCell ref="E1991:F1993"/>
    <mergeCell ref="G1991:G1996"/>
    <mergeCell ref="H1991:H1993"/>
    <mergeCell ref="I1991:I1993"/>
    <mergeCell ref="J1991:K1993"/>
    <mergeCell ref="L1991:L1993"/>
    <mergeCell ref="M1991:M1993"/>
    <mergeCell ref="N1991:O1993"/>
    <mergeCell ref="P1985:R1986"/>
    <mergeCell ref="P1987:R1988"/>
    <mergeCell ref="A1988:D1990"/>
    <mergeCell ref="E1988:F1990"/>
    <mergeCell ref="H1988:H1990"/>
    <mergeCell ref="I1988:I1990"/>
    <mergeCell ref="J1988:K1990"/>
    <mergeCell ref="L1988:L1990"/>
    <mergeCell ref="M1988:M1990"/>
    <mergeCell ref="N1988:O1990"/>
    <mergeCell ref="P1989:R1990"/>
    <mergeCell ref="A1985:D1987"/>
    <mergeCell ref="E1985:F1987"/>
    <mergeCell ref="G1985:G1990"/>
    <mergeCell ref="H1985:H1987"/>
    <mergeCell ref="I1985:I1987"/>
    <mergeCell ref="J1985:K1987"/>
    <mergeCell ref="L1985:L1987"/>
    <mergeCell ref="M1985:M1987"/>
    <mergeCell ref="N1985:O1987"/>
    <mergeCell ref="P1979:R1980"/>
    <mergeCell ref="P1981:R1982"/>
    <mergeCell ref="A1982:D1984"/>
    <mergeCell ref="E1982:F1984"/>
    <mergeCell ref="H1982:H1984"/>
    <mergeCell ref="I1982:I1984"/>
    <mergeCell ref="J1982:K1984"/>
    <mergeCell ref="L1982:L1984"/>
    <mergeCell ref="M1982:M1984"/>
    <mergeCell ref="N1982:O1984"/>
    <mergeCell ref="P1983:R1984"/>
    <mergeCell ref="A1979:D1981"/>
    <mergeCell ref="E1979:F1981"/>
    <mergeCell ref="G1979:G1984"/>
    <mergeCell ref="H1979:H1981"/>
    <mergeCell ref="I1979:I1981"/>
    <mergeCell ref="J1979:K1981"/>
    <mergeCell ref="L1979:L1981"/>
    <mergeCell ref="M1979:M1981"/>
    <mergeCell ref="N1979:O1981"/>
    <mergeCell ref="P1973:R1974"/>
    <mergeCell ref="P1975:R1976"/>
    <mergeCell ref="A1976:D1978"/>
    <mergeCell ref="E1976:F1978"/>
    <mergeCell ref="H1976:H1978"/>
    <mergeCell ref="I1976:I1978"/>
    <mergeCell ref="J1976:K1978"/>
    <mergeCell ref="L1976:L1978"/>
    <mergeCell ref="M1976:M1978"/>
    <mergeCell ref="N1976:O1978"/>
    <mergeCell ref="P1977:R1978"/>
    <mergeCell ref="A1973:D1975"/>
    <mergeCell ref="E1973:F1975"/>
    <mergeCell ref="G1973:G1978"/>
    <mergeCell ref="H1973:H1975"/>
    <mergeCell ref="I1973:I1975"/>
    <mergeCell ref="J1973:K1975"/>
    <mergeCell ref="L1973:L1975"/>
    <mergeCell ref="M1973:M1975"/>
    <mergeCell ref="N1973:O1975"/>
    <mergeCell ref="P1967:R1968"/>
    <mergeCell ref="P1969:R1970"/>
    <mergeCell ref="A1970:D1972"/>
    <mergeCell ref="E1970:F1972"/>
    <mergeCell ref="H1970:H1972"/>
    <mergeCell ref="I1970:I1972"/>
    <mergeCell ref="J1970:K1972"/>
    <mergeCell ref="L1970:L1972"/>
    <mergeCell ref="M1970:M1972"/>
    <mergeCell ref="N1970:O1972"/>
    <mergeCell ref="P1971:R1972"/>
    <mergeCell ref="A1967:D1969"/>
    <mergeCell ref="E1967:F1969"/>
    <mergeCell ref="G1967:G1972"/>
    <mergeCell ref="H1967:H1969"/>
    <mergeCell ref="I1967:I1969"/>
    <mergeCell ref="J1967:K1969"/>
    <mergeCell ref="L1967:L1969"/>
    <mergeCell ref="M1967:M1969"/>
    <mergeCell ref="N1967:O1969"/>
    <mergeCell ref="P1961:R1962"/>
    <mergeCell ref="P1963:R1964"/>
    <mergeCell ref="A1964:D1966"/>
    <mergeCell ref="E1964:F1966"/>
    <mergeCell ref="H1964:H1966"/>
    <mergeCell ref="I1964:I1966"/>
    <mergeCell ref="J1964:K1966"/>
    <mergeCell ref="L1964:L1966"/>
    <mergeCell ref="M1964:M1966"/>
    <mergeCell ref="N1964:O1966"/>
    <mergeCell ref="P1965:R1966"/>
    <mergeCell ref="A1961:D1963"/>
    <mergeCell ref="E1961:F1963"/>
    <mergeCell ref="G1961:G1966"/>
    <mergeCell ref="H1961:H1963"/>
    <mergeCell ref="I1961:I1963"/>
    <mergeCell ref="J1961:K1963"/>
    <mergeCell ref="L1961:L1963"/>
    <mergeCell ref="M1961:M1963"/>
    <mergeCell ref="N1961:O1963"/>
    <mergeCell ref="P1955:R1956"/>
    <mergeCell ref="P1957:R1958"/>
    <mergeCell ref="A1958:D1960"/>
    <mergeCell ref="E1958:F1960"/>
    <mergeCell ref="H1958:H1960"/>
    <mergeCell ref="I1958:I1960"/>
    <mergeCell ref="J1958:K1960"/>
    <mergeCell ref="L1958:L1960"/>
    <mergeCell ref="M1958:M1960"/>
    <mergeCell ref="N1958:O1960"/>
    <mergeCell ref="P1959:R1960"/>
    <mergeCell ref="A1955:D1957"/>
    <mergeCell ref="E1955:F1957"/>
    <mergeCell ref="G1955:G1960"/>
    <mergeCell ref="H1955:H1957"/>
    <mergeCell ref="I1955:I1957"/>
    <mergeCell ref="J1955:K1957"/>
    <mergeCell ref="L1955:L1957"/>
    <mergeCell ref="M1955:M1957"/>
    <mergeCell ref="N1955:O1957"/>
    <mergeCell ref="P1949:R1950"/>
    <mergeCell ref="P1951:R1952"/>
    <mergeCell ref="A1952:D1954"/>
    <mergeCell ref="E1952:F1954"/>
    <mergeCell ref="H1952:H1954"/>
    <mergeCell ref="I1952:I1954"/>
    <mergeCell ref="J1952:K1954"/>
    <mergeCell ref="L1952:L1954"/>
    <mergeCell ref="M1952:M1954"/>
    <mergeCell ref="N1952:O1954"/>
    <mergeCell ref="P1953:R1954"/>
    <mergeCell ref="A1949:D1951"/>
    <mergeCell ref="E1949:F1951"/>
    <mergeCell ref="G1949:G1954"/>
    <mergeCell ref="H1949:H1951"/>
    <mergeCell ref="I1949:I1951"/>
    <mergeCell ref="J1949:K1951"/>
    <mergeCell ref="L1949:L1951"/>
    <mergeCell ref="M1949:M1951"/>
    <mergeCell ref="N1949:O1951"/>
    <mergeCell ref="P1943:R1944"/>
    <mergeCell ref="P1945:R1946"/>
    <mergeCell ref="A1946:D1948"/>
    <mergeCell ref="E1946:F1948"/>
    <mergeCell ref="H1946:H1948"/>
    <mergeCell ref="I1946:I1948"/>
    <mergeCell ref="J1946:K1948"/>
    <mergeCell ref="L1946:L1948"/>
    <mergeCell ref="M1946:M1948"/>
    <mergeCell ref="N1946:O1948"/>
    <mergeCell ref="P1947:R1948"/>
    <mergeCell ref="A1943:D1945"/>
    <mergeCell ref="E1943:F1945"/>
    <mergeCell ref="G1943:G1948"/>
    <mergeCell ref="H1943:H1945"/>
    <mergeCell ref="I1943:I1945"/>
    <mergeCell ref="J1943:K1945"/>
    <mergeCell ref="L1943:L1945"/>
    <mergeCell ref="M1943:M1945"/>
    <mergeCell ref="N1943:O1945"/>
    <mergeCell ref="P1937:R1938"/>
    <mergeCell ref="P1939:R1940"/>
    <mergeCell ref="A1940:D1942"/>
    <mergeCell ref="E1940:F1942"/>
    <mergeCell ref="H1940:H1942"/>
    <mergeCell ref="I1940:I1942"/>
    <mergeCell ref="J1940:K1942"/>
    <mergeCell ref="L1940:L1942"/>
    <mergeCell ref="M1940:M1942"/>
    <mergeCell ref="N1940:O1942"/>
    <mergeCell ref="P1941:R1942"/>
    <mergeCell ref="A1937:D1939"/>
    <mergeCell ref="E1937:F1939"/>
    <mergeCell ref="G1937:G1942"/>
    <mergeCell ref="H1937:H1939"/>
    <mergeCell ref="I1937:I1939"/>
    <mergeCell ref="J1937:K1939"/>
    <mergeCell ref="L1937:L1939"/>
    <mergeCell ref="M1937:M1939"/>
    <mergeCell ref="N1937:O1939"/>
    <mergeCell ref="P1931:R1932"/>
    <mergeCell ref="P1933:R1934"/>
    <mergeCell ref="A1934:D1936"/>
    <mergeCell ref="E1934:F1936"/>
    <mergeCell ref="H1934:H1936"/>
    <mergeCell ref="I1934:I1936"/>
    <mergeCell ref="J1934:K1936"/>
    <mergeCell ref="L1934:L1936"/>
    <mergeCell ref="M1934:M1936"/>
    <mergeCell ref="N1934:O1936"/>
    <mergeCell ref="P1935:R1936"/>
    <mergeCell ref="A1931:D1933"/>
    <mergeCell ref="E1931:F1933"/>
    <mergeCell ref="G1931:G1936"/>
    <mergeCell ref="H1931:H1933"/>
    <mergeCell ref="I1931:I1933"/>
    <mergeCell ref="J1931:K1933"/>
    <mergeCell ref="L1931:L1933"/>
    <mergeCell ref="M1931:M1933"/>
    <mergeCell ref="N1931:O1933"/>
    <mergeCell ref="D1923:F1925"/>
    <mergeCell ref="O1925:Q1925"/>
    <mergeCell ref="A1927:D1930"/>
    <mergeCell ref="E1927:F1930"/>
    <mergeCell ref="G1927:G1930"/>
    <mergeCell ref="H1927:K1928"/>
    <mergeCell ref="L1927:O1928"/>
    <mergeCell ref="P1927:R1930"/>
    <mergeCell ref="H1929:H1930"/>
    <mergeCell ref="I1929:I1930"/>
    <mergeCell ref="J1929:K1930"/>
    <mergeCell ref="L1929:L1930"/>
    <mergeCell ref="M1929:M1930"/>
    <mergeCell ref="N1929:O1930"/>
    <mergeCell ref="P1913:R1914"/>
    <mergeCell ref="P1915:R1916"/>
    <mergeCell ref="A1916:D1918"/>
    <mergeCell ref="E1916:F1918"/>
    <mergeCell ref="H1916:H1918"/>
    <mergeCell ref="I1916:I1918"/>
    <mergeCell ref="J1916:K1918"/>
    <mergeCell ref="L1916:L1918"/>
    <mergeCell ref="M1916:M1918"/>
    <mergeCell ref="N1916:O1918"/>
    <mergeCell ref="P1917:R1918"/>
    <mergeCell ref="A1913:D1915"/>
    <mergeCell ref="E1913:F1915"/>
    <mergeCell ref="G1913:G1918"/>
    <mergeCell ref="H1913:H1915"/>
    <mergeCell ref="I1913:I1915"/>
    <mergeCell ref="J1913:K1915"/>
    <mergeCell ref="L1913:L1915"/>
    <mergeCell ref="M1913:M1915"/>
    <mergeCell ref="N1913:O1915"/>
    <mergeCell ref="P1907:R1908"/>
    <mergeCell ref="P1909:R1910"/>
    <mergeCell ref="A1910:D1912"/>
    <mergeCell ref="E1910:F1912"/>
    <mergeCell ref="H1910:H1912"/>
    <mergeCell ref="I1910:I1912"/>
    <mergeCell ref="J1910:K1912"/>
    <mergeCell ref="L1910:L1912"/>
    <mergeCell ref="M1910:M1912"/>
    <mergeCell ref="N1910:O1912"/>
    <mergeCell ref="P1911:R1912"/>
    <mergeCell ref="A1907:D1909"/>
    <mergeCell ref="E1907:F1909"/>
    <mergeCell ref="G1907:G1912"/>
    <mergeCell ref="H1907:H1909"/>
    <mergeCell ref="I1907:I1909"/>
    <mergeCell ref="J1907:K1909"/>
    <mergeCell ref="L1907:L1909"/>
    <mergeCell ref="M1907:M1909"/>
    <mergeCell ref="N1907:O1909"/>
    <mergeCell ref="P1901:R1902"/>
    <mergeCell ref="P1903:R1904"/>
    <mergeCell ref="A1904:D1906"/>
    <mergeCell ref="E1904:F1906"/>
    <mergeCell ref="H1904:H1906"/>
    <mergeCell ref="I1904:I1906"/>
    <mergeCell ref="J1904:K1906"/>
    <mergeCell ref="L1904:L1906"/>
    <mergeCell ref="M1904:M1906"/>
    <mergeCell ref="N1904:O1906"/>
    <mergeCell ref="P1905:R1906"/>
    <mergeCell ref="A1901:D1903"/>
    <mergeCell ref="E1901:F1903"/>
    <mergeCell ref="G1901:G1906"/>
    <mergeCell ref="H1901:H1903"/>
    <mergeCell ref="I1901:I1903"/>
    <mergeCell ref="J1901:K1903"/>
    <mergeCell ref="L1901:L1903"/>
    <mergeCell ref="M1901:M1903"/>
    <mergeCell ref="N1901:O1903"/>
    <mergeCell ref="P1895:R1896"/>
    <mergeCell ref="P1897:R1898"/>
    <mergeCell ref="A1898:D1900"/>
    <mergeCell ref="E1898:F1900"/>
    <mergeCell ref="H1898:H1900"/>
    <mergeCell ref="I1898:I1900"/>
    <mergeCell ref="J1898:K1900"/>
    <mergeCell ref="L1898:L1900"/>
    <mergeCell ref="M1898:M1900"/>
    <mergeCell ref="N1898:O1900"/>
    <mergeCell ref="P1899:R1900"/>
    <mergeCell ref="A1895:D1897"/>
    <mergeCell ref="E1895:F1897"/>
    <mergeCell ref="G1895:G1900"/>
    <mergeCell ref="H1895:H1897"/>
    <mergeCell ref="I1895:I1897"/>
    <mergeCell ref="J1895:K1897"/>
    <mergeCell ref="L1895:L1897"/>
    <mergeCell ref="M1895:M1897"/>
    <mergeCell ref="N1895:O1897"/>
    <mergeCell ref="P1889:R1890"/>
    <mergeCell ref="P1891:R1892"/>
    <mergeCell ref="A1892:D1894"/>
    <mergeCell ref="E1892:F1894"/>
    <mergeCell ref="H1892:H1894"/>
    <mergeCell ref="I1892:I1894"/>
    <mergeCell ref="J1892:K1894"/>
    <mergeCell ref="L1892:L1894"/>
    <mergeCell ref="M1892:M1894"/>
    <mergeCell ref="N1892:O1894"/>
    <mergeCell ref="P1893:R1894"/>
    <mergeCell ref="A1889:D1891"/>
    <mergeCell ref="E1889:F1891"/>
    <mergeCell ref="G1889:G1894"/>
    <mergeCell ref="H1889:H1891"/>
    <mergeCell ref="I1889:I1891"/>
    <mergeCell ref="J1889:K1891"/>
    <mergeCell ref="L1889:L1891"/>
    <mergeCell ref="M1889:M1891"/>
    <mergeCell ref="N1889:O1891"/>
    <mergeCell ref="P1883:R1884"/>
    <mergeCell ref="P1885:R1886"/>
    <mergeCell ref="A1886:D1888"/>
    <mergeCell ref="E1886:F1888"/>
    <mergeCell ref="H1886:H1888"/>
    <mergeCell ref="I1886:I1888"/>
    <mergeCell ref="J1886:K1888"/>
    <mergeCell ref="L1886:L1888"/>
    <mergeCell ref="M1886:M1888"/>
    <mergeCell ref="N1886:O1888"/>
    <mergeCell ref="P1887:R1888"/>
    <mergeCell ref="A1883:D1885"/>
    <mergeCell ref="E1883:F1885"/>
    <mergeCell ref="G1883:G1888"/>
    <mergeCell ref="H1883:H1885"/>
    <mergeCell ref="I1883:I1885"/>
    <mergeCell ref="J1883:K1885"/>
    <mergeCell ref="L1883:L1885"/>
    <mergeCell ref="M1883:M1885"/>
    <mergeCell ref="N1883:O1885"/>
    <mergeCell ref="P1877:R1878"/>
    <mergeCell ref="P1879:R1880"/>
    <mergeCell ref="A1880:D1882"/>
    <mergeCell ref="E1880:F1882"/>
    <mergeCell ref="H1880:H1882"/>
    <mergeCell ref="I1880:I1882"/>
    <mergeCell ref="J1880:K1882"/>
    <mergeCell ref="L1880:L1882"/>
    <mergeCell ref="M1880:M1882"/>
    <mergeCell ref="N1880:O1882"/>
    <mergeCell ref="P1881:R1882"/>
    <mergeCell ref="A1877:D1879"/>
    <mergeCell ref="E1877:F1879"/>
    <mergeCell ref="G1877:G1882"/>
    <mergeCell ref="H1877:H1879"/>
    <mergeCell ref="I1877:I1879"/>
    <mergeCell ref="J1877:K1879"/>
    <mergeCell ref="L1877:L1879"/>
    <mergeCell ref="M1877:M1879"/>
    <mergeCell ref="N1877:O1879"/>
    <mergeCell ref="P1871:R1872"/>
    <mergeCell ref="P1873:R1874"/>
    <mergeCell ref="A1874:D1876"/>
    <mergeCell ref="E1874:F1876"/>
    <mergeCell ref="H1874:H1876"/>
    <mergeCell ref="I1874:I1876"/>
    <mergeCell ref="J1874:K1876"/>
    <mergeCell ref="L1874:L1876"/>
    <mergeCell ref="M1874:M1876"/>
    <mergeCell ref="N1874:O1876"/>
    <mergeCell ref="P1875:R1876"/>
    <mergeCell ref="A1871:D1873"/>
    <mergeCell ref="E1871:F1873"/>
    <mergeCell ref="G1871:G1876"/>
    <mergeCell ref="H1871:H1873"/>
    <mergeCell ref="I1871:I1873"/>
    <mergeCell ref="J1871:K1873"/>
    <mergeCell ref="L1871:L1873"/>
    <mergeCell ref="M1871:M1873"/>
    <mergeCell ref="N1871:O1873"/>
    <mergeCell ref="P1865:R1866"/>
    <mergeCell ref="P1867:R1868"/>
    <mergeCell ref="A1868:D1870"/>
    <mergeCell ref="E1868:F1870"/>
    <mergeCell ref="H1868:H1870"/>
    <mergeCell ref="I1868:I1870"/>
    <mergeCell ref="J1868:K1870"/>
    <mergeCell ref="L1868:L1870"/>
    <mergeCell ref="M1868:M1870"/>
    <mergeCell ref="N1868:O1870"/>
    <mergeCell ref="P1869:R1870"/>
    <mergeCell ref="A1865:D1867"/>
    <mergeCell ref="E1865:F1867"/>
    <mergeCell ref="G1865:G1870"/>
    <mergeCell ref="H1865:H1867"/>
    <mergeCell ref="I1865:I1867"/>
    <mergeCell ref="J1865:K1867"/>
    <mergeCell ref="L1865:L1867"/>
    <mergeCell ref="M1865:M1867"/>
    <mergeCell ref="N1865:O1867"/>
    <mergeCell ref="P1859:R1860"/>
    <mergeCell ref="P1861:R1862"/>
    <mergeCell ref="A1862:D1864"/>
    <mergeCell ref="E1862:F1864"/>
    <mergeCell ref="H1862:H1864"/>
    <mergeCell ref="I1862:I1864"/>
    <mergeCell ref="J1862:K1864"/>
    <mergeCell ref="L1862:L1864"/>
    <mergeCell ref="M1862:M1864"/>
    <mergeCell ref="N1862:O1864"/>
    <mergeCell ref="P1863:R1864"/>
    <mergeCell ref="A1859:D1861"/>
    <mergeCell ref="E1859:F1861"/>
    <mergeCell ref="G1859:G1864"/>
    <mergeCell ref="H1859:H1861"/>
    <mergeCell ref="I1859:I1861"/>
    <mergeCell ref="J1859:K1861"/>
    <mergeCell ref="L1859:L1861"/>
    <mergeCell ref="M1859:M1861"/>
    <mergeCell ref="N1859:O1861"/>
    <mergeCell ref="P1853:R1854"/>
    <mergeCell ref="P1855:R1856"/>
    <mergeCell ref="A1856:D1858"/>
    <mergeCell ref="E1856:F1858"/>
    <mergeCell ref="H1856:H1858"/>
    <mergeCell ref="I1856:I1858"/>
    <mergeCell ref="J1856:K1858"/>
    <mergeCell ref="L1856:L1858"/>
    <mergeCell ref="M1856:M1858"/>
    <mergeCell ref="N1856:O1858"/>
    <mergeCell ref="P1857:R1858"/>
    <mergeCell ref="A1853:D1855"/>
    <mergeCell ref="E1853:F1855"/>
    <mergeCell ref="G1853:G1858"/>
    <mergeCell ref="H1853:H1855"/>
    <mergeCell ref="I1853:I1855"/>
    <mergeCell ref="J1853:K1855"/>
    <mergeCell ref="L1853:L1855"/>
    <mergeCell ref="M1853:M1855"/>
    <mergeCell ref="N1853:O1855"/>
    <mergeCell ref="P1847:R1848"/>
    <mergeCell ref="P1849:R1850"/>
    <mergeCell ref="A1850:D1852"/>
    <mergeCell ref="E1850:F1852"/>
    <mergeCell ref="H1850:H1852"/>
    <mergeCell ref="I1850:I1852"/>
    <mergeCell ref="J1850:K1852"/>
    <mergeCell ref="L1850:L1852"/>
    <mergeCell ref="M1850:M1852"/>
    <mergeCell ref="N1850:O1852"/>
    <mergeCell ref="P1851:R1852"/>
    <mergeCell ref="A1847:D1849"/>
    <mergeCell ref="E1847:F1849"/>
    <mergeCell ref="G1847:G1852"/>
    <mergeCell ref="H1847:H1849"/>
    <mergeCell ref="I1847:I1849"/>
    <mergeCell ref="J1847:K1849"/>
    <mergeCell ref="L1847:L1849"/>
    <mergeCell ref="M1847:M1849"/>
    <mergeCell ref="N1847:O1849"/>
    <mergeCell ref="P1841:R1842"/>
    <mergeCell ref="P1843:R1844"/>
    <mergeCell ref="A1844:D1846"/>
    <mergeCell ref="E1844:F1846"/>
    <mergeCell ref="H1844:H1846"/>
    <mergeCell ref="I1844:I1846"/>
    <mergeCell ref="J1844:K1846"/>
    <mergeCell ref="L1844:L1846"/>
    <mergeCell ref="M1844:M1846"/>
    <mergeCell ref="N1844:O1846"/>
    <mergeCell ref="P1845:R1846"/>
    <mergeCell ref="A1841:D1843"/>
    <mergeCell ref="E1841:F1843"/>
    <mergeCell ref="G1841:G1846"/>
    <mergeCell ref="H1841:H1843"/>
    <mergeCell ref="I1841:I1843"/>
    <mergeCell ref="J1841:K1843"/>
    <mergeCell ref="L1841:L1843"/>
    <mergeCell ref="M1841:M1843"/>
    <mergeCell ref="N1841:O1843"/>
    <mergeCell ref="P1835:R1836"/>
    <mergeCell ref="P1837:R1838"/>
    <mergeCell ref="A1838:D1840"/>
    <mergeCell ref="E1838:F1840"/>
    <mergeCell ref="H1838:H1840"/>
    <mergeCell ref="I1838:I1840"/>
    <mergeCell ref="J1838:K1840"/>
    <mergeCell ref="L1838:L1840"/>
    <mergeCell ref="M1838:M1840"/>
    <mergeCell ref="N1838:O1840"/>
    <mergeCell ref="P1839:R1840"/>
    <mergeCell ref="A1835:D1837"/>
    <mergeCell ref="E1835:F1837"/>
    <mergeCell ref="G1835:G1840"/>
    <mergeCell ref="H1835:H1837"/>
    <mergeCell ref="I1835:I1837"/>
    <mergeCell ref="J1835:K1837"/>
    <mergeCell ref="L1835:L1837"/>
    <mergeCell ref="M1835:M1837"/>
    <mergeCell ref="N1835:O1837"/>
    <mergeCell ref="D1827:F1829"/>
    <mergeCell ref="O1829:Q1829"/>
    <mergeCell ref="A1831:D1834"/>
    <mergeCell ref="E1831:F1834"/>
    <mergeCell ref="G1831:G1834"/>
    <mergeCell ref="H1831:K1832"/>
    <mergeCell ref="L1831:O1832"/>
    <mergeCell ref="P1831:R1834"/>
    <mergeCell ref="H1833:H1834"/>
    <mergeCell ref="I1833:I1834"/>
    <mergeCell ref="J1833:K1834"/>
    <mergeCell ref="L1833:L1834"/>
    <mergeCell ref="M1833:M1834"/>
    <mergeCell ref="N1833:O1834"/>
    <mergeCell ref="P1817:R1818"/>
    <mergeCell ref="P1819:R1820"/>
    <mergeCell ref="A1820:D1822"/>
    <mergeCell ref="E1820:F1822"/>
    <mergeCell ref="H1820:H1822"/>
    <mergeCell ref="I1820:I1822"/>
    <mergeCell ref="J1820:K1822"/>
    <mergeCell ref="L1820:L1822"/>
    <mergeCell ref="M1820:M1822"/>
    <mergeCell ref="N1820:O1822"/>
    <mergeCell ref="P1821:R1822"/>
    <mergeCell ref="A1817:D1819"/>
    <mergeCell ref="E1817:F1819"/>
    <mergeCell ref="G1817:G1822"/>
    <mergeCell ref="H1817:H1819"/>
    <mergeCell ref="I1817:I1819"/>
    <mergeCell ref="J1817:K1819"/>
    <mergeCell ref="L1817:L1819"/>
    <mergeCell ref="M1817:M1819"/>
    <mergeCell ref="N1817:O1819"/>
    <mergeCell ref="P1811:R1812"/>
    <mergeCell ref="P1813:R1814"/>
    <mergeCell ref="A1814:D1816"/>
    <mergeCell ref="E1814:F1816"/>
    <mergeCell ref="H1814:H1816"/>
    <mergeCell ref="I1814:I1816"/>
    <mergeCell ref="J1814:K1816"/>
    <mergeCell ref="L1814:L1816"/>
    <mergeCell ref="M1814:M1816"/>
    <mergeCell ref="N1814:O1816"/>
    <mergeCell ref="P1815:R1816"/>
    <mergeCell ref="A1811:D1813"/>
    <mergeCell ref="E1811:F1813"/>
    <mergeCell ref="G1811:G1816"/>
    <mergeCell ref="H1811:H1813"/>
    <mergeCell ref="I1811:I1813"/>
    <mergeCell ref="J1811:K1813"/>
    <mergeCell ref="L1811:L1813"/>
    <mergeCell ref="M1811:M1813"/>
    <mergeCell ref="N1811:O1813"/>
    <mergeCell ref="P1805:R1806"/>
    <mergeCell ref="P1807:R1808"/>
    <mergeCell ref="A1808:D1810"/>
    <mergeCell ref="E1808:F1810"/>
    <mergeCell ref="H1808:H1810"/>
    <mergeCell ref="I1808:I1810"/>
    <mergeCell ref="J1808:K1810"/>
    <mergeCell ref="L1808:L1810"/>
    <mergeCell ref="M1808:M1810"/>
    <mergeCell ref="N1808:O1810"/>
    <mergeCell ref="P1809:R1810"/>
    <mergeCell ref="A1805:D1807"/>
    <mergeCell ref="E1805:F1807"/>
    <mergeCell ref="G1805:G1810"/>
    <mergeCell ref="H1805:H1807"/>
    <mergeCell ref="I1805:I1807"/>
    <mergeCell ref="J1805:K1807"/>
    <mergeCell ref="L1805:L1807"/>
    <mergeCell ref="M1805:M1807"/>
    <mergeCell ref="N1805:O1807"/>
    <mergeCell ref="P1799:R1800"/>
    <mergeCell ref="P1801:R1802"/>
    <mergeCell ref="A1802:D1804"/>
    <mergeCell ref="E1802:F1804"/>
    <mergeCell ref="H1802:H1804"/>
    <mergeCell ref="I1802:I1804"/>
    <mergeCell ref="J1802:K1804"/>
    <mergeCell ref="L1802:L1804"/>
    <mergeCell ref="M1802:M1804"/>
    <mergeCell ref="N1802:O1804"/>
    <mergeCell ref="P1803:R1804"/>
    <mergeCell ref="A1799:D1801"/>
    <mergeCell ref="E1799:F1801"/>
    <mergeCell ref="G1799:G1804"/>
    <mergeCell ref="H1799:H1801"/>
    <mergeCell ref="I1799:I1801"/>
    <mergeCell ref="J1799:K1801"/>
    <mergeCell ref="L1799:L1801"/>
    <mergeCell ref="M1799:M1801"/>
    <mergeCell ref="N1799:O1801"/>
    <mergeCell ref="P1793:R1794"/>
    <mergeCell ref="P1795:R1796"/>
    <mergeCell ref="A1796:D1798"/>
    <mergeCell ref="E1796:F1798"/>
    <mergeCell ref="H1796:H1798"/>
    <mergeCell ref="I1796:I1798"/>
    <mergeCell ref="J1796:K1798"/>
    <mergeCell ref="L1796:L1798"/>
    <mergeCell ref="M1796:M1798"/>
    <mergeCell ref="N1796:O1798"/>
    <mergeCell ref="P1797:R1798"/>
    <mergeCell ref="A1793:D1795"/>
    <mergeCell ref="E1793:F1795"/>
    <mergeCell ref="G1793:G1798"/>
    <mergeCell ref="H1793:H1795"/>
    <mergeCell ref="I1793:I1795"/>
    <mergeCell ref="J1793:K1795"/>
    <mergeCell ref="L1793:L1795"/>
    <mergeCell ref="M1793:M1795"/>
    <mergeCell ref="N1793:O1795"/>
    <mergeCell ref="P1787:R1788"/>
    <mergeCell ref="P1789:R1790"/>
    <mergeCell ref="A1790:D1792"/>
    <mergeCell ref="E1790:F1792"/>
    <mergeCell ref="H1790:H1792"/>
    <mergeCell ref="I1790:I1792"/>
    <mergeCell ref="J1790:K1792"/>
    <mergeCell ref="L1790:L1792"/>
    <mergeCell ref="M1790:M1792"/>
    <mergeCell ref="N1790:O1792"/>
    <mergeCell ref="P1791:R1792"/>
    <mergeCell ref="A1787:D1789"/>
    <mergeCell ref="E1787:F1789"/>
    <mergeCell ref="G1787:G1792"/>
    <mergeCell ref="H1787:H1789"/>
    <mergeCell ref="I1787:I1789"/>
    <mergeCell ref="J1787:K1789"/>
    <mergeCell ref="L1787:L1789"/>
    <mergeCell ref="M1787:M1789"/>
    <mergeCell ref="N1787:O1789"/>
    <mergeCell ref="P1781:R1782"/>
    <mergeCell ref="P1783:R1784"/>
    <mergeCell ref="A1784:D1786"/>
    <mergeCell ref="E1784:F1786"/>
    <mergeCell ref="H1784:H1786"/>
    <mergeCell ref="I1784:I1786"/>
    <mergeCell ref="J1784:K1786"/>
    <mergeCell ref="L1784:L1786"/>
    <mergeCell ref="M1784:M1786"/>
    <mergeCell ref="N1784:O1786"/>
    <mergeCell ref="P1785:R1786"/>
    <mergeCell ref="A1781:D1783"/>
    <mergeCell ref="E1781:F1783"/>
    <mergeCell ref="G1781:G1786"/>
    <mergeCell ref="H1781:H1783"/>
    <mergeCell ref="I1781:I1783"/>
    <mergeCell ref="J1781:K1783"/>
    <mergeCell ref="L1781:L1783"/>
    <mergeCell ref="M1781:M1783"/>
    <mergeCell ref="N1781:O1783"/>
    <mergeCell ref="P1775:R1776"/>
    <mergeCell ref="P1777:R1778"/>
    <mergeCell ref="A1778:D1780"/>
    <mergeCell ref="E1778:F1780"/>
    <mergeCell ref="H1778:H1780"/>
    <mergeCell ref="I1778:I1780"/>
    <mergeCell ref="J1778:K1780"/>
    <mergeCell ref="L1778:L1780"/>
    <mergeCell ref="M1778:M1780"/>
    <mergeCell ref="N1778:O1780"/>
    <mergeCell ref="P1779:R1780"/>
    <mergeCell ref="A1775:D1777"/>
    <mergeCell ref="E1775:F1777"/>
    <mergeCell ref="G1775:G1780"/>
    <mergeCell ref="H1775:H1777"/>
    <mergeCell ref="I1775:I1777"/>
    <mergeCell ref="J1775:K1777"/>
    <mergeCell ref="L1775:L1777"/>
    <mergeCell ref="M1775:M1777"/>
    <mergeCell ref="N1775:O1777"/>
    <mergeCell ref="P1769:R1770"/>
    <mergeCell ref="P1771:R1772"/>
    <mergeCell ref="A1772:D1774"/>
    <mergeCell ref="E1772:F1774"/>
    <mergeCell ref="H1772:H1774"/>
    <mergeCell ref="I1772:I1774"/>
    <mergeCell ref="J1772:K1774"/>
    <mergeCell ref="L1772:L1774"/>
    <mergeCell ref="M1772:M1774"/>
    <mergeCell ref="N1772:O1774"/>
    <mergeCell ref="P1773:R1774"/>
    <mergeCell ref="A1769:D1771"/>
    <mergeCell ref="E1769:F1771"/>
    <mergeCell ref="G1769:G1774"/>
    <mergeCell ref="H1769:H1771"/>
    <mergeCell ref="I1769:I1771"/>
    <mergeCell ref="J1769:K1771"/>
    <mergeCell ref="L1769:L1771"/>
    <mergeCell ref="M1769:M1771"/>
    <mergeCell ref="N1769:O1771"/>
    <mergeCell ref="P1763:R1764"/>
    <mergeCell ref="P1765:R1766"/>
    <mergeCell ref="A1766:D1768"/>
    <mergeCell ref="E1766:F1768"/>
    <mergeCell ref="H1766:H1768"/>
    <mergeCell ref="I1766:I1768"/>
    <mergeCell ref="J1766:K1768"/>
    <mergeCell ref="L1766:L1768"/>
    <mergeCell ref="M1766:M1768"/>
    <mergeCell ref="N1766:O1768"/>
    <mergeCell ref="P1767:R1768"/>
    <mergeCell ref="A1763:D1765"/>
    <mergeCell ref="E1763:F1765"/>
    <mergeCell ref="G1763:G1768"/>
    <mergeCell ref="H1763:H1765"/>
    <mergeCell ref="I1763:I1765"/>
    <mergeCell ref="J1763:K1765"/>
    <mergeCell ref="L1763:L1765"/>
    <mergeCell ref="M1763:M1765"/>
    <mergeCell ref="N1763:O1765"/>
    <mergeCell ref="P1757:R1758"/>
    <mergeCell ref="P1759:R1760"/>
    <mergeCell ref="A1760:D1762"/>
    <mergeCell ref="E1760:F1762"/>
    <mergeCell ref="H1760:H1762"/>
    <mergeCell ref="I1760:I1762"/>
    <mergeCell ref="J1760:K1762"/>
    <mergeCell ref="L1760:L1762"/>
    <mergeCell ref="M1760:M1762"/>
    <mergeCell ref="N1760:O1762"/>
    <mergeCell ref="P1761:R1762"/>
    <mergeCell ref="A1757:D1759"/>
    <mergeCell ref="E1757:F1759"/>
    <mergeCell ref="G1757:G1762"/>
    <mergeCell ref="H1757:H1759"/>
    <mergeCell ref="I1757:I1759"/>
    <mergeCell ref="J1757:K1759"/>
    <mergeCell ref="L1757:L1759"/>
    <mergeCell ref="M1757:M1759"/>
    <mergeCell ref="N1757:O1759"/>
    <mergeCell ref="P1751:R1752"/>
    <mergeCell ref="P1753:R1754"/>
    <mergeCell ref="A1754:D1756"/>
    <mergeCell ref="E1754:F1756"/>
    <mergeCell ref="H1754:H1756"/>
    <mergeCell ref="I1754:I1756"/>
    <mergeCell ref="J1754:K1756"/>
    <mergeCell ref="L1754:L1756"/>
    <mergeCell ref="M1754:M1756"/>
    <mergeCell ref="N1754:O1756"/>
    <mergeCell ref="P1755:R1756"/>
    <mergeCell ref="A1751:D1753"/>
    <mergeCell ref="E1751:F1753"/>
    <mergeCell ref="G1751:G1756"/>
    <mergeCell ref="H1751:H1753"/>
    <mergeCell ref="I1751:I1753"/>
    <mergeCell ref="J1751:K1753"/>
    <mergeCell ref="L1751:L1753"/>
    <mergeCell ref="M1751:M1753"/>
    <mergeCell ref="N1751:O1753"/>
    <mergeCell ref="P1745:R1746"/>
    <mergeCell ref="P1747:R1748"/>
    <mergeCell ref="A1748:D1750"/>
    <mergeCell ref="E1748:F1750"/>
    <mergeCell ref="H1748:H1750"/>
    <mergeCell ref="I1748:I1750"/>
    <mergeCell ref="J1748:K1750"/>
    <mergeCell ref="L1748:L1750"/>
    <mergeCell ref="M1748:M1750"/>
    <mergeCell ref="N1748:O1750"/>
    <mergeCell ref="P1749:R1750"/>
    <mergeCell ref="A1745:D1747"/>
    <mergeCell ref="E1745:F1747"/>
    <mergeCell ref="G1745:G1750"/>
    <mergeCell ref="H1745:H1747"/>
    <mergeCell ref="I1745:I1747"/>
    <mergeCell ref="J1745:K1747"/>
    <mergeCell ref="L1745:L1747"/>
    <mergeCell ref="M1745:M1747"/>
    <mergeCell ref="N1745:O1747"/>
    <mergeCell ref="P1739:R1740"/>
    <mergeCell ref="P1741:R1742"/>
    <mergeCell ref="A1742:D1744"/>
    <mergeCell ref="E1742:F1744"/>
    <mergeCell ref="H1742:H1744"/>
    <mergeCell ref="I1742:I1744"/>
    <mergeCell ref="J1742:K1744"/>
    <mergeCell ref="L1742:L1744"/>
    <mergeCell ref="M1742:M1744"/>
    <mergeCell ref="N1742:O1744"/>
    <mergeCell ref="P1743:R1744"/>
    <mergeCell ref="A1739:D1741"/>
    <mergeCell ref="E1739:F1741"/>
    <mergeCell ref="G1739:G1744"/>
    <mergeCell ref="H1739:H1741"/>
    <mergeCell ref="I1739:I1741"/>
    <mergeCell ref="J1739:K1741"/>
    <mergeCell ref="L1739:L1741"/>
    <mergeCell ref="M1739:M1741"/>
    <mergeCell ref="N1739:O1741"/>
    <mergeCell ref="D1731:F1733"/>
    <mergeCell ref="O1733:Q1733"/>
    <mergeCell ref="A1735:D1738"/>
    <mergeCell ref="E1735:F1738"/>
    <mergeCell ref="G1735:G1738"/>
    <mergeCell ref="H1735:K1736"/>
    <mergeCell ref="L1735:O1736"/>
    <mergeCell ref="P1735:R1738"/>
    <mergeCell ref="H1737:H1738"/>
    <mergeCell ref="I1737:I1738"/>
    <mergeCell ref="J1737:K1738"/>
    <mergeCell ref="L1737:L1738"/>
    <mergeCell ref="M1737:M1738"/>
    <mergeCell ref="N1737:O1738"/>
    <mergeCell ref="P1721:R1722"/>
    <mergeCell ref="P1723:R1724"/>
    <mergeCell ref="A1724:D1726"/>
    <mergeCell ref="E1724:F1726"/>
    <mergeCell ref="H1724:H1726"/>
    <mergeCell ref="I1724:I1726"/>
    <mergeCell ref="J1724:K1726"/>
    <mergeCell ref="L1724:L1726"/>
    <mergeCell ref="M1724:M1726"/>
    <mergeCell ref="N1724:O1726"/>
    <mergeCell ref="P1725:R1726"/>
    <mergeCell ref="A1721:D1723"/>
    <mergeCell ref="E1721:F1723"/>
    <mergeCell ref="G1721:G1726"/>
    <mergeCell ref="H1721:H1723"/>
    <mergeCell ref="I1721:I1723"/>
    <mergeCell ref="J1721:K1723"/>
    <mergeCell ref="L1721:L1723"/>
    <mergeCell ref="M1721:M1723"/>
    <mergeCell ref="N1721:O1723"/>
    <mergeCell ref="P1715:R1716"/>
    <mergeCell ref="P1717:R1718"/>
    <mergeCell ref="A1718:D1720"/>
    <mergeCell ref="E1718:F1720"/>
    <mergeCell ref="H1718:H1720"/>
    <mergeCell ref="I1718:I1720"/>
    <mergeCell ref="J1718:K1720"/>
    <mergeCell ref="L1718:L1720"/>
    <mergeCell ref="M1718:M1720"/>
    <mergeCell ref="N1718:O1720"/>
    <mergeCell ref="P1719:R1720"/>
    <mergeCell ref="A1715:D1717"/>
    <mergeCell ref="E1715:F1717"/>
    <mergeCell ref="G1715:G1720"/>
    <mergeCell ref="H1715:H1717"/>
    <mergeCell ref="I1715:I1717"/>
    <mergeCell ref="J1715:K1717"/>
    <mergeCell ref="L1715:L1717"/>
    <mergeCell ref="M1715:M1717"/>
    <mergeCell ref="N1715:O1717"/>
    <mergeCell ref="P1709:R1710"/>
    <mergeCell ref="P1711:R1712"/>
    <mergeCell ref="A1712:D1714"/>
    <mergeCell ref="E1712:F1714"/>
    <mergeCell ref="H1712:H1714"/>
    <mergeCell ref="I1712:I1714"/>
    <mergeCell ref="J1712:K1714"/>
    <mergeCell ref="L1712:L1714"/>
    <mergeCell ref="M1712:M1714"/>
    <mergeCell ref="N1712:O1714"/>
    <mergeCell ref="P1713:R1714"/>
    <mergeCell ref="A1709:D1711"/>
    <mergeCell ref="E1709:F1711"/>
    <mergeCell ref="G1709:G1714"/>
    <mergeCell ref="H1709:H1711"/>
    <mergeCell ref="I1709:I1711"/>
    <mergeCell ref="J1709:K1711"/>
    <mergeCell ref="L1709:L1711"/>
    <mergeCell ref="M1709:M1711"/>
    <mergeCell ref="N1709:O1711"/>
    <mergeCell ref="P1703:R1704"/>
    <mergeCell ref="P1705:R1706"/>
    <mergeCell ref="A1706:D1708"/>
    <mergeCell ref="E1706:F1708"/>
    <mergeCell ref="H1706:H1708"/>
    <mergeCell ref="I1706:I1708"/>
    <mergeCell ref="J1706:K1708"/>
    <mergeCell ref="L1706:L1708"/>
    <mergeCell ref="M1706:M1708"/>
    <mergeCell ref="N1706:O1708"/>
    <mergeCell ref="P1707:R1708"/>
    <mergeCell ref="A1703:D1705"/>
    <mergeCell ref="E1703:F1705"/>
    <mergeCell ref="G1703:G1708"/>
    <mergeCell ref="H1703:H1705"/>
    <mergeCell ref="I1703:I1705"/>
    <mergeCell ref="J1703:K1705"/>
    <mergeCell ref="L1703:L1705"/>
    <mergeCell ref="M1703:M1705"/>
    <mergeCell ref="N1703:O1705"/>
    <mergeCell ref="P1697:R1698"/>
    <mergeCell ref="P1699:R1700"/>
    <mergeCell ref="A1700:D1702"/>
    <mergeCell ref="E1700:F1702"/>
    <mergeCell ref="H1700:H1702"/>
    <mergeCell ref="I1700:I1702"/>
    <mergeCell ref="J1700:K1702"/>
    <mergeCell ref="L1700:L1702"/>
    <mergeCell ref="M1700:M1702"/>
    <mergeCell ref="N1700:O1702"/>
    <mergeCell ref="P1701:R1702"/>
    <mergeCell ref="A1697:D1699"/>
    <mergeCell ref="E1697:F1699"/>
    <mergeCell ref="G1697:G1702"/>
    <mergeCell ref="H1697:H1699"/>
    <mergeCell ref="I1697:I1699"/>
    <mergeCell ref="J1697:K1699"/>
    <mergeCell ref="L1697:L1699"/>
    <mergeCell ref="M1697:M1699"/>
    <mergeCell ref="N1697:O1699"/>
    <mergeCell ref="P1691:R1692"/>
    <mergeCell ref="P1693:R1694"/>
    <mergeCell ref="A1694:D1696"/>
    <mergeCell ref="E1694:F1696"/>
    <mergeCell ref="H1694:H1696"/>
    <mergeCell ref="I1694:I1696"/>
    <mergeCell ref="J1694:K1696"/>
    <mergeCell ref="L1694:L1696"/>
    <mergeCell ref="M1694:M1696"/>
    <mergeCell ref="N1694:O1696"/>
    <mergeCell ref="P1695:R1696"/>
    <mergeCell ref="A1691:D1693"/>
    <mergeCell ref="E1691:F1693"/>
    <mergeCell ref="G1691:G1696"/>
    <mergeCell ref="H1691:H1693"/>
    <mergeCell ref="I1691:I1693"/>
    <mergeCell ref="J1691:K1693"/>
    <mergeCell ref="L1691:L1693"/>
    <mergeCell ref="M1691:M1693"/>
    <mergeCell ref="N1691:O1693"/>
    <mergeCell ref="P1685:R1686"/>
    <mergeCell ref="P1687:R1688"/>
    <mergeCell ref="A1688:D1690"/>
    <mergeCell ref="E1688:F1690"/>
    <mergeCell ref="H1688:H1690"/>
    <mergeCell ref="I1688:I1690"/>
    <mergeCell ref="J1688:K1690"/>
    <mergeCell ref="L1688:L1690"/>
    <mergeCell ref="M1688:M1690"/>
    <mergeCell ref="N1688:O1690"/>
    <mergeCell ref="P1689:R1690"/>
    <mergeCell ref="A1685:D1687"/>
    <mergeCell ref="E1685:F1687"/>
    <mergeCell ref="G1685:G1690"/>
    <mergeCell ref="H1685:H1687"/>
    <mergeCell ref="I1685:I1687"/>
    <mergeCell ref="J1685:K1687"/>
    <mergeCell ref="L1685:L1687"/>
    <mergeCell ref="M1685:M1687"/>
    <mergeCell ref="N1685:O1687"/>
    <mergeCell ref="P1679:R1680"/>
    <mergeCell ref="P1681:R1682"/>
    <mergeCell ref="A1682:D1684"/>
    <mergeCell ref="E1682:F1684"/>
    <mergeCell ref="H1682:H1684"/>
    <mergeCell ref="I1682:I1684"/>
    <mergeCell ref="J1682:K1684"/>
    <mergeCell ref="L1682:L1684"/>
    <mergeCell ref="M1682:M1684"/>
    <mergeCell ref="N1682:O1684"/>
    <mergeCell ref="P1683:R1684"/>
    <mergeCell ref="A1679:D1681"/>
    <mergeCell ref="E1679:F1681"/>
    <mergeCell ref="G1679:G1684"/>
    <mergeCell ref="H1679:H1681"/>
    <mergeCell ref="I1679:I1681"/>
    <mergeCell ref="J1679:K1681"/>
    <mergeCell ref="L1679:L1681"/>
    <mergeCell ref="M1679:M1681"/>
    <mergeCell ref="N1679:O1681"/>
    <mergeCell ref="P1673:R1674"/>
    <mergeCell ref="P1675:R1676"/>
    <mergeCell ref="A1676:D1678"/>
    <mergeCell ref="E1676:F1678"/>
    <mergeCell ref="H1676:H1678"/>
    <mergeCell ref="I1676:I1678"/>
    <mergeCell ref="J1676:K1678"/>
    <mergeCell ref="L1676:L1678"/>
    <mergeCell ref="M1676:M1678"/>
    <mergeCell ref="N1676:O1678"/>
    <mergeCell ref="P1677:R1678"/>
    <mergeCell ref="A1673:D1675"/>
    <mergeCell ref="E1673:F1675"/>
    <mergeCell ref="G1673:G1678"/>
    <mergeCell ref="H1673:H1675"/>
    <mergeCell ref="I1673:I1675"/>
    <mergeCell ref="J1673:K1675"/>
    <mergeCell ref="L1673:L1675"/>
    <mergeCell ref="M1673:M1675"/>
    <mergeCell ref="N1673:O1675"/>
    <mergeCell ref="P1667:R1668"/>
    <mergeCell ref="P1669:R1670"/>
    <mergeCell ref="A1670:D1672"/>
    <mergeCell ref="E1670:F1672"/>
    <mergeCell ref="H1670:H1672"/>
    <mergeCell ref="I1670:I1672"/>
    <mergeCell ref="J1670:K1672"/>
    <mergeCell ref="L1670:L1672"/>
    <mergeCell ref="M1670:M1672"/>
    <mergeCell ref="N1670:O1672"/>
    <mergeCell ref="P1671:R1672"/>
    <mergeCell ref="A1667:D1669"/>
    <mergeCell ref="E1667:F1669"/>
    <mergeCell ref="G1667:G1672"/>
    <mergeCell ref="H1667:H1669"/>
    <mergeCell ref="I1667:I1669"/>
    <mergeCell ref="J1667:K1669"/>
    <mergeCell ref="L1667:L1669"/>
    <mergeCell ref="M1667:M1669"/>
    <mergeCell ref="N1667:O1669"/>
    <mergeCell ref="P1661:R1662"/>
    <mergeCell ref="P1663:R1664"/>
    <mergeCell ref="A1664:D1666"/>
    <mergeCell ref="E1664:F1666"/>
    <mergeCell ref="H1664:H1666"/>
    <mergeCell ref="I1664:I1666"/>
    <mergeCell ref="J1664:K1666"/>
    <mergeCell ref="L1664:L1666"/>
    <mergeCell ref="M1664:M1666"/>
    <mergeCell ref="N1664:O1666"/>
    <mergeCell ref="P1665:R1666"/>
    <mergeCell ref="A1661:D1663"/>
    <mergeCell ref="E1661:F1663"/>
    <mergeCell ref="G1661:G1666"/>
    <mergeCell ref="H1661:H1663"/>
    <mergeCell ref="I1661:I1663"/>
    <mergeCell ref="J1661:K1663"/>
    <mergeCell ref="L1661:L1663"/>
    <mergeCell ref="M1661:M1663"/>
    <mergeCell ref="N1661:O1663"/>
    <mergeCell ref="P1655:R1656"/>
    <mergeCell ref="P1657:R1658"/>
    <mergeCell ref="A1658:D1660"/>
    <mergeCell ref="E1658:F1660"/>
    <mergeCell ref="H1658:H1660"/>
    <mergeCell ref="I1658:I1660"/>
    <mergeCell ref="J1658:K1660"/>
    <mergeCell ref="L1658:L1660"/>
    <mergeCell ref="M1658:M1660"/>
    <mergeCell ref="N1658:O1660"/>
    <mergeCell ref="P1659:R1660"/>
    <mergeCell ref="A1655:D1657"/>
    <mergeCell ref="E1655:F1657"/>
    <mergeCell ref="G1655:G1660"/>
    <mergeCell ref="H1655:H1657"/>
    <mergeCell ref="I1655:I1657"/>
    <mergeCell ref="J1655:K1657"/>
    <mergeCell ref="L1655:L1657"/>
    <mergeCell ref="M1655:M1657"/>
    <mergeCell ref="N1655:O1657"/>
    <mergeCell ref="P1649:R1650"/>
    <mergeCell ref="P1651:R1652"/>
    <mergeCell ref="A1652:D1654"/>
    <mergeCell ref="E1652:F1654"/>
    <mergeCell ref="H1652:H1654"/>
    <mergeCell ref="I1652:I1654"/>
    <mergeCell ref="J1652:K1654"/>
    <mergeCell ref="L1652:L1654"/>
    <mergeCell ref="M1652:M1654"/>
    <mergeCell ref="N1652:O1654"/>
    <mergeCell ref="P1653:R1654"/>
    <mergeCell ref="A1649:D1651"/>
    <mergeCell ref="E1649:F1651"/>
    <mergeCell ref="G1649:G1654"/>
    <mergeCell ref="H1649:H1651"/>
    <mergeCell ref="I1649:I1651"/>
    <mergeCell ref="J1649:K1651"/>
    <mergeCell ref="L1649:L1651"/>
    <mergeCell ref="M1649:M1651"/>
    <mergeCell ref="N1649:O1651"/>
    <mergeCell ref="P1643:R1644"/>
    <mergeCell ref="P1645:R1646"/>
    <mergeCell ref="A1646:D1648"/>
    <mergeCell ref="E1646:F1648"/>
    <mergeCell ref="H1646:H1648"/>
    <mergeCell ref="I1646:I1648"/>
    <mergeCell ref="J1646:K1648"/>
    <mergeCell ref="L1646:L1648"/>
    <mergeCell ref="M1646:M1648"/>
    <mergeCell ref="N1646:O1648"/>
    <mergeCell ref="P1647:R1648"/>
    <mergeCell ref="A1643:D1645"/>
    <mergeCell ref="E1643:F1645"/>
    <mergeCell ref="G1643:G1648"/>
    <mergeCell ref="H1643:H1645"/>
    <mergeCell ref="I1643:I1645"/>
    <mergeCell ref="J1643:K1645"/>
    <mergeCell ref="L1643:L1645"/>
    <mergeCell ref="M1643:M1645"/>
    <mergeCell ref="N1643:O1645"/>
    <mergeCell ref="D1635:F1637"/>
    <mergeCell ref="O1637:Q1637"/>
    <mergeCell ref="A1639:D1642"/>
    <mergeCell ref="E1639:F1642"/>
    <mergeCell ref="G1639:G1642"/>
    <mergeCell ref="H1639:K1640"/>
    <mergeCell ref="L1639:O1640"/>
    <mergeCell ref="P1639:R1642"/>
    <mergeCell ref="H1641:H1642"/>
    <mergeCell ref="I1641:I1642"/>
    <mergeCell ref="J1641:K1642"/>
    <mergeCell ref="L1641:L1642"/>
    <mergeCell ref="M1641:M1642"/>
    <mergeCell ref="N1641:O1642"/>
    <mergeCell ref="P1625:R1626"/>
    <mergeCell ref="P1627:R1628"/>
    <mergeCell ref="A1628:D1630"/>
    <mergeCell ref="E1628:F1630"/>
    <mergeCell ref="H1628:H1630"/>
    <mergeCell ref="I1628:I1630"/>
    <mergeCell ref="J1628:K1630"/>
    <mergeCell ref="L1628:L1630"/>
    <mergeCell ref="M1628:M1630"/>
    <mergeCell ref="N1628:O1630"/>
    <mergeCell ref="P1629:R1630"/>
    <mergeCell ref="A1625:D1627"/>
    <mergeCell ref="E1625:F1627"/>
    <mergeCell ref="G1625:G1630"/>
    <mergeCell ref="H1625:H1627"/>
    <mergeCell ref="I1625:I1627"/>
    <mergeCell ref="J1625:K1627"/>
    <mergeCell ref="L1625:L1627"/>
    <mergeCell ref="M1625:M1627"/>
    <mergeCell ref="N1625:O1627"/>
    <mergeCell ref="P1619:R1620"/>
    <mergeCell ref="P1621:R1622"/>
    <mergeCell ref="A1622:D1624"/>
    <mergeCell ref="E1622:F1624"/>
    <mergeCell ref="H1622:H1624"/>
    <mergeCell ref="I1622:I1624"/>
    <mergeCell ref="J1622:K1624"/>
    <mergeCell ref="L1622:L1624"/>
    <mergeCell ref="M1622:M1624"/>
    <mergeCell ref="N1622:O1624"/>
    <mergeCell ref="P1623:R1624"/>
    <mergeCell ref="A1619:D1621"/>
    <mergeCell ref="E1619:F1621"/>
    <mergeCell ref="G1619:G1624"/>
    <mergeCell ref="H1619:H1621"/>
    <mergeCell ref="I1619:I1621"/>
    <mergeCell ref="J1619:K1621"/>
    <mergeCell ref="L1619:L1621"/>
    <mergeCell ref="M1619:M1621"/>
    <mergeCell ref="N1619:O1621"/>
    <mergeCell ref="P1613:R1614"/>
    <mergeCell ref="P1615:R1616"/>
    <mergeCell ref="A1616:D1618"/>
    <mergeCell ref="E1616:F1618"/>
    <mergeCell ref="H1616:H1618"/>
    <mergeCell ref="I1616:I1618"/>
    <mergeCell ref="J1616:K1618"/>
    <mergeCell ref="L1616:L1618"/>
    <mergeCell ref="M1616:M1618"/>
    <mergeCell ref="N1616:O1618"/>
    <mergeCell ref="P1617:R1618"/>
    <mergeCell ref="A1613:D1615"/>
    <mergeCell ref="E1613:F1615"/>
    <mergeCell ref="G1613:G1618"/>
    <mergeCell ref="H1613:H1615"/>
    <mergeCell ref="I1613:I1615"/>
    <mergeCell ref="J1613:K1615"/>
    <mergeCell ref="L1613:L1615"/>
    <mergeCell ref="M1613:M1615"/>
    <mergeCell ref="N1613:O1615"/>
    <mergeCell ref="P1607:R1608"/>
    <mergeCell ref="P1609:R1610"/>
    <mergeCell ref="A1610:D1612"/>
    <mergeCell ref="E1610:F1612"/>
    <mergeCell ref="H1610:H1612"/>
    <mergeCell ref="I1610:I1612"/>
    <mergeCell ref="J1610:K1612"/>
    <mergeCell ref="L1610:L1612"/>
    <mergeCell ref="M1610:M1612"/>
    <mergeCell ref="N1610:O1612"/>
    <mergeCell ref="P1611:R1612"/>
    <mergeCell ref="A1607:D1609"/>
    <mergeCell ref="E1607:F1609"/>
    <mergeCell ref="G1607:G1612"/>
    <mergeCell ref="H1607:H1609"/>
    <mergeCell ref="I1607:I1609"/>
    <mergeCell ref="J1607:K1609"/>
    <mergeCell ref="L1607:L1609"/>
    <mergeCell ref="M1607:M1609"/>
    <mergeCell ref="N1607:O1609"/>
    <mergeCell ref="P1601:R1602"/>
    <mergeCell ref="P1603:R1604"/>
    <mergeCell ref="A1604:D1606"/>
    <mergeCell ref="E1604:F1606"/>
    <mergeCell ref="H1604:H1606"/>
    <mergeCell ref="I1604:I1606"/>
    <mergeCell ref="J1604:K1606"/>
    <mergeCell ref="L1604:L1606"/>
    <mergeCell ref="M1604:M1606"/>
    <mergeCell ref="N1604:O1606"/>
    <mergeCell ref="P1605:R1606"/>
    <mergeCell ref="A1601:D1603"/>
    <mergeCell ref="E1601:F1603"/>
    <mergeCell ref="G1601:G1606"/>
    <mergeCell ref="H1601:H1603"/>
    <mergeCell ref="I1601:I1603"/>
    <mergeCell ref="J1601:K1603"/>
    <mergeCell ref="L1601:L1603"/>
    <mergeCell ref="M1601:M1603"/>
    <mergeCell ref="N1601:O1603"/>
    <mergeCell ref="P1595:R1596"/>
    <mergeCell ref="P1597:R1598"/>
    <mergeCell ref="A1598:D1600"/>
    <mergeCell ref="E1598:F1600"/>
    <mergeCell ref="H1598:H1600"/>
    <mergeCell ref="I1598:I1600"/>
    <mergeCell ref="J1598:K1600"/>
    <mergeCell ref="L1598:L1600"/>
    <mergeCell ref="M1598:M1600"/>
    <mergeCell ref="N1598:O1600"/>
    <mergeCell ref="P1599:R1600"/>
    <mergeCell ref="A1595:D1597"/>
    <mergeCell ref="E1595:F1597"/>
    <mergeCell ref="G1595:G1600"/>
    <mergeCell ref="H1595:H1597"/>
    <mergeCell ref="I1595:I1597"/>
    <mergeCell ref="J1595:K1597"/>
    <mergeCell ref="L1595:L1597"/>
    <mergeCell ref="M1595:M1597"/>
    <mergeCell ref="N1595:O1597"/>
    <mergeCell ref="P1589:R1590"/>
    <mergeCell ref="P1591:R1592"/>
    <mergeCell ref="A1592:D1594"/>
    <mergeCell ref="E1592:F1594"/>
    <mergeCell ref="H1592:H1594"/>
    <mergeCell ref="I1592:I1594"/>
    <mergeCell ref="J1592:K1594"/>
    <mergeCell ref="L1592:L1594"/>
    <mergeCell ref="M1592:M1594"/>
    <mergeCell ref="N1592:O1594"/>
    <mergeCell ref="P1593:R1594"/>
    <mergeCell ref="A1589:D1591"/>
    <mergeCell ref="E1589:F1591"/>
    <mergeCell ref="G1589:G1594"/>
    <mergeCell ref="H1589:H1591"/>
    <mergeCell ref="I1589:I1591"/>
    <mergeCell ref="J1589:K1591"/>
    <mergeCell ref="L1589:L1591"/>
    <mergeCell ref="M1589:M1591"/>
    <mergeCell ref="N1589:O1591"/>
    <mergeCell ref="P1583:R1584"/>
    <mergeCell ref="P1585:R1586"/>
    <mergeCell ref="A1586:D1588"/>
    <mergeCell ref="E1586:F1588"/>
    <mergeCell ref="H1586:H1588"/>
    <mergeCell ref="I1586:I1588"/>
    <mergeCell ref="J1586:K1588"/>
    <mergeCell ref="L1586:L1588"/>
    <mergeCell ref="M1586:M1588"/>
    <mergeCell ref="N1586:O1588"/>
    <mergeCell ref="P1587:R1588"/>
    <mergeCell ref="A1583:D1585"/>
    <mergeCell ref="E1583:F1585"/>
    <mergeCell ref="G1583:G1588"/>
    <mergeCell ref="H1583:H1585"/>
    <mergeCell ref="I1583:I1585"/>
    <mergeCell ref="J1583:K1585"/>
    <mergeCell ref="L1583:L1585"/>
    <mergeCell ref="M1583:M1585"/>
    <mergeCell ref="N1583:O1585"/>
    <mergeCell ref="P1577:R1578"/>
    <mergeCell ref="P1579:R1580"/>
    <mergeCell ref="A1580:D1582"/>
    <mergeCell ref="E1580:F1582"/>
    <mergeCell ref="H1580:H1582"/>
    <mergeCell ref="I1580:I1582"/>
    <mergeCell ref="J1580:K1582"/>
    <mergeCell ref="L1580:L1582"/>
    <mergeCell ref="M1580:M1582"/>
    <mergeCell ref="N1580:O1582"/>
    <mergeCell ref="P1581:R1582"/>
    <mergeCell ref="A1577:D1579"/>
    <mergeCell ref="E1577:F1579"/>
    <mergeCell ref="G1577:G1582"/>
    <mergeCell ref="H1577:H1579"/>
    <mergeCell ref="I1577:I1579"/>
    <mergeCell ref="J1577:K1579"/>
    <mergeCell ref="L1577:L1579"/>
    <mergeCell ref="M1577:M1579"/>
    <mergeCell ref="N1577:O1579"/>
    <mergeCell ref="P1571:R1572"/>
    <mergeCell ref="P1573:R1574"/>
    <mergeCell ref="A1574:D1576"/>
    <mergeCell ref="E1574:F1576"/>
    <mergeCell ref="H1574:H1576"/>
    <mergeCell ref="I1574:I1576"/>
    <mergeCell ref="J1574:K1576"/>
    <mergeCell ref="L1574:L1576"/>
    <mergeCell ref="M1574:M1576"/>
    <mergeCell ref="N1574:O1576"/>
    <mergeCell ref="P1575:R1576"/>
    <mergeCell ref="A1571:D1573"/>
    <mergeCell ref="E1571:F1573"/>
    <mergeCell ref="G1571:G1576"/>
    <mergeCell ref="H1571:H1573"/>
    <mergeCell ref="I1571:I1573"/>
    <mergeCell ref="J1571:K1573"/>
    <mergeCell ref="L1571:L1573"/>
    <mergeCell ref="M1571:M1573"/>
    <mergeCell ref="N1571:O1573"/>
    <mergeCell ref="P1565:R1566"/>
    <mergeCell ref="P1567:R1568"/>
    <mergeCell ref="A1568:D1570"/>
    <mergeCell ref="E1568:F1570"/>
    <mergeCell ref="H1568:H1570"/>
    <mergeCell ref="I1568:I1570"/>
    <mergeCell ref="J1568:K1570"/>
    <mergeCell ref="L1568:L1570"/>
    <mergeCell ref="M1568:M1570"/>
    <mergeCell ref="N1568:O1570"/>
    <mergeCell ref="P1569:R1570"/>
    <mergeCell ref="A1565:D1567"/>
    <mergeCell ref="E1565:F1567"/>
    <mergeCell ref="G1565:G1570"/>
    <mergeCell ref="H1565:H1567"/>
    <mergeCell ref="I1565:I1567"/>
    <mergeCell ref="J1565:K1567"/>
    <mergeCell ref="L1565:L1567"/>
    <mergeCell ref="M1565:M1567"/>
    <mergeCell ref="N1565:O1567"/>
    <mergeCell ref="P1559:R1560"/>
    <mergeCell ref="P1561:R1562"/>
    <mergeCell ref="A1562:D1564"/>
    <mergeCell ref="E1562:F1564"/>
    <mergeCell ref="H1562:H1564"/>
    <mergeCell ref="I1562:I1564"/>
    <mergeCell ref="J1562:K1564"/>
    <mergeCell ref="L1562:L1564"/>
    <mergeCell ref="M1562:M1564"/>
    <mergeCell ref="N1562:O1564"/>
    <mergeCell ref="P1563:R1564"/>
    <mergeCell ref="A1559:D1561"/>
    <mergeCell ref="E1559:F1561"/>
    <mergeCell ref="G1559:G1564"/>
    <mergeCell ref="H1559:H1561"/>
    <mergeCell ref="I1559:I1561"/>
    <mergeCell ref="J1559:K1561"/>
    <mergeCell ref="L1559:L1561"/>
    <mergeCell ref="M1559:M1561"/>
    <mergeCell ref="N1559:O1561"/>
    <mergeCell ref="P1553:R1554"/>
    <mergeCell ref="P1555:R1556"/>
    <mergeCell ref="A1556:D1558"/>
    <mergeCell ref="E1556:F1558"/>
    <mergeCell ref="H1556:H1558"/>
    <mergeCell ref="I1556:I1558"/>
    <mergeCell ref="J1556:K1558"/>
    <mergeCell ref="L1556:L1558"/>
    <mergeCell ref="M1556:M1558"/>
    <mergeCell ref="N1556:O1558"/>
    <mergeCell ref="P1557:R1558"/>
    <mergeCell ref="A1553:D1555"/>
    <mergeCell ref="E1553:F1555"/>
    <mergeCell ref="G1553:G1558"/>
    <mergeCell ref="H1553:H1555"/>
    <mergeCell ref="I1553:I1555"/>
    <mergeCell ref="J1553:K1555"/>
    <mergeCell ref="L1553:L1555"/>
    <mergeCell ref="M1553:M1555"/>
    <mergeCell ref="N1553:O1555"/>
    <mergeCell ref="P1547:R1548"/>
    <mergeCell ref="P1549:R1550"/>
    <mergeCell ref="A1550:D1552"/>
    <mergeCell ref="E1550:F1552"/>
    <mergeCell ref="H1550:H1552"/>
    <mergeCell ref="I1550:I1552"/>
    <mergeCell ref="J1550:K1552"/>
    <mergeCell ref="L1550:L1552"/>
    <mergeCell ref="M1550:M1552"/>
    <mergeCell ref="N1550:O1552"/>
    <mergeCell ref="P1551:R1552"/>
    <mergeCell ref="A1547:D1549"/>
    <mergeCell ref="E1547:F1549"/>
    <mergeCell ref="G1547:G1552"/>
    <mergeCell ref="H1547:H1549"/>
    <mergeCell ref="I1547:I1549"/>
    <mergeCell ref="J1547:K1549"/>
    <mergeCell ref="L1547:L1549"/>
    <mergeCell ref="M1547:M1549"/>
    <mergeCell ref="N1547:O1549"/>
    <mergeCell ref="D1539:F1541"/>
    <mergeCell ref="O1541:Q1541"/>
    <mergeCell ref="A1543:D1546"/>
    <mergeCell ref="E1543:F1546"/>
    <mergeCell ref="G1543:G1546"/>
    <mergeCell ref="H1543:K1544"/>
    <mergeCell ref="L1543:O1544"/>
    <mergeCell ref="P1543:R1546"/>
    <mergeCell ref="H1545:H1546"/>
    <mergeCell ref="I1545:I1546"/>
    <mergeCell ref="J1545:K1546"/>
    <mergeCell ref="L1545:L1546"/>
    <mergeCell ref="M1545:M1546"/>
    <mergeCell ref="N1545:O1546"/>
    <mergeCell ref="P1529:R1530"/>
    <mergeCell ref="P1531:R1532"/>
    <mergeCell ref="A1532:D1534"/>
    <mergeCell ref="E1532:F1534"/>
    <mergeCell ref="H1532:H1534"/>
    <mergeCell ref="I1532:I1534"/>
    <mergeCell ref="J1532:K1534"/>
    <mergeCell ref="L1532:L1534"/>
    <mergeCell ref="M1532:M1534"/>
    <mergeCell ref="N1532:O1534"/>
    <mergeCell ref="P1533:R1534"/>
    <mergeCell ref="A1529:D1531"/>
    <mergeCell ref="E1529:F1531"/>
    <mergeCell ref="G1529:G1534"/>
    <mergeCell ref="H1529:H1531"/>
    <mergeCell ref="I1529:I1531"/>
    <mergeCell ref="J1529:K1531"/>
    <mergeCell ref="L1529:L1531"/>
    <mergeCell ref="M1529:M1531"/>
    <mergeCell ref="N1529:O1531"/>
    <mergeCell ref="P1523:R1524"/>
    <mergeCell ref="P1525:R1526"/>
    <mergeCell ref="A1526:D1528"/>
    <mergeCell ref="E1526:F1528"/>
    <mergeCell ref="H1526:H1528"/>
    <mergeCell ref="I1526:I1528"/>
    <mergeCell ref="J1526:K1528"/>
    <mergeCell ref="L1526:L1528"/>
    <mergeCell ref="M1526:M1528"/>
    <mergeCell ref="N1526:O1528"/>
    <mergeCell ref="P1527:R1528"/>
    <mergeCell ref="A1523:D1525"/>
    <mergeCell ref="E1523:F1525"/>
    <mergeCell ref="G1523:G1528"/>
    <mergeCell ref="H1523:H1525"/>
    <mergeCell ref="I1523:I1525"/>
    <mergeCell ref="J1523:K1525"/>
    <mergeCell ref="L1523:L1525"/>
    <mergeCell ref="M1523:M1525"/>
    <mergeCell ref="N1523:O1525"/>
    <mergeCell ref="P1517:R1518"/>
    <mergeCell ref="P1519:R1520"/>
    <mergeCell ref="A1520:D1522"/>
    <mergeCell ref="E1520:F1522"/>
    <mergeCell ref="H1520:H1522"/>
    <mergeCell ref="I1520:I1522"/>
    <mergeCell ref="J1520:K1522"/>
    <mergeCell ref="L1520:L1522"/>
    <mergeCell ref="M1520:M1522"/>
    <mergeCell ref="N1520:O1522"/>
    <mergeCell ref="P1521:R1522"/>
    <mergeCell ref="A1517:D1519"/>
    <mergeCell ref="E1517:F1519"/>
    <mergeCell ref="G1517:G1522"/>
    <mergeCell ref="H1517:H1519"/>
    <mergeCell ref="I1517:I1519"/>
    <mergeCell ref="J1517:K1519"/>
    <mergeCell ref="L1517:L1519"/>
    <mergeCell ref="M1517:M1519"/>
    <mergeCell ref="N1517:O1519"/>
    <mergeCell ref="P1511:R1512"/>
    <mergeCell ref="P1513:R1514"/>
    <mergeCell ref="A1514:D1516"/>
    <mergeCell ref="E1514:F1516"/>
    <mergeCell ref="H1514:H1516"/>
    <mergeCell ref="I1514:I1516"/>
    <mergeCell ref="J1514:K1516"/>
    <mergeCell ref="L1514:L1516"/>
    <mergeCell ref="M1514:M1516"/>
    <mergeCell ref="N1514:O1516"/>
    <mergeCell ref="P1515:R1516"/>
    <mergeCell ref="A1511:D1513"/>
    <mergeCell ref="E1511:F1513"/>
    <mergeCell ref="G1511:G1516"/>
    <mergeCell ref="H1511:H1513"/>
    <mergeCell ref="I1511:I1513"/>
    <mergeCell ref="J1511:K1513"/>
    <mergeCell ref="L1511:L1513"/>
    <mergeCell ref="M1511:M1513"/>
    <mergeCell ref="N1511:O1513"/>
    <mergeCell ref="P1505:R1506"/>
    <mergeCell ref="P1507:R1508"/>
    <mergeCell ref="A1508:D1510"/>
    <mergeCell ref="E1508:F1510"/>
    <mergeCell ref="H1508:H1510"/>
    <mergeCell ref="I1508:I1510"/>
    <mergeCell ref="J1508:K1510"/>
    <mergeCell ref="L1508:L1510"/>
    <mergeCell ref="M1508:M1510"/>
    <mergeCell ref="N1508:O1510"/>
    <mergeCell ref="P1509:R1510"/>
    <mergeCell ref="A1505:D1507"/>
    <mergeCell ref="E1505:F1507"/>
    <mergeCell ref="G1505:G1510"/>
    <mergeCell ref="H1505:H1507"/>
    <mergeCell ref="I1505:I1507"/>
    <mergeCell ref="J1505:K1507"/>
    <mergeCell ref="L1505:L1507"/>
    <mergeCell ref="M1505:M1507"/>
    <mergeCell ref="N1505:O1507"/>
    <mergeCell ref="P1499:R1500"/>
    <mergeCell ref="P1501:R1502"/>
    <mergeCell ref="A1502:D1504"/>
    <mergeCell ref="E1502:F1504"/>
    <mergeCell ref="H1502:H1504"/>
    <mergeCell ref="I1502:I1504"/>
    <mergeCell ref="J1502:K1504"/>
    <mergeCell ref="L1502:L1504"/>
    <mergeCell ref="M1502:M1504"/>
    <mergeCell ref="N1502:O1504"/>
    <mergeCell ref="P1503:R1504"/>
    <mergeCell ref="A1499:D1501"/>
    <mergeCell ref="E1499:F1501"/>
    <mergeCell ref="G1499:G1504"/>
    <mergeCell ref="H1499:H1501"/>
    <mergeCell ref="I1499:I1501"/>
    <mergeCell ref="J1499:K1501"/>
    <mergeCell ref="L1499:L1501"/>
    <mergeCell ref="M1499:M1501"/>
    <mergeCell ref="N1499:O1501"/>
    <mergeCell ref="P1493:R1494"/>
    <mergeCell ref="P1495:R1496"/>
    <mergeCell ref="A1496:D1498"/>
    <mergeCell ref="E1496:F1498"/>
    <mergeCell ref="H1496:H1498"/>
    <mergeCell ref="I1496:I1498"/>
    <mergeCell ref="J1496:K1498"/>
    <mergeCell ref="L1496:L1498"/>
    <mergeCell ref="M1496:M1498"/>
    <mergeCell ref="N1496:O1498"/>
    <mergeCell ref="P1497:R1498"/>
    <mergeCell ref="A1493:D1495"/>
    <mergeCell ref="E1493:F1495"/>
    <mergeCell ref="G1493:G1498"/>
    <mergeCell ref="H1493:H1495"/>
    <mergeCell ref="I1493:I1495"/>
    <mergeCell ref="J1493:K1495"/>
    <mergeCell ref="L1493:L1495"/>
    <mergeCell ref="M1493:M1495"/>
    <mergeCell ref="N1493:O1495"/>
    <mergeCell ref="P1487:R1488"/>
    <mergeCell ref="P1489:R1490"/>
    <mergeCell ref="A1490:D1492"/>
    <mergeCell ref="E1490:F1492"/>
    <mergeCell ref="H1490:H1492"/>
    <mergeCell ref="I1490:I1492"/>
    <mergeCell ref="J1490:K1492"/>
    <mergeCell ref="L1490:L1492"/>
    <mergeCell ref="M1490:M1492"/>
    <mergeCell ref="N1490:O1492"/>
    <mergeCell ref="P1491:R1492"/>
    <mergeCell ref="A1487:D1489"/>
    <mergeCell ref="E1487:F1489"/>
    <mergeCell ref="G1487:G1492"/>
    <mergeCell ref="H1487:H1489"/>
    <mergeCell ref="I1487:I1489"/>
    <mergeCell ref="J1487:K1489"/>
    <mergeCell ref="L1487:L1489"/>
    <mergeCell ref="M1487:M1489"/>
    <mergeCell ref="N1487:O1489"/>
    <mergeCell ref="P1481:R1482"/>
    <mergeCell ref="P1483:R1484"/>
    <mergeCell ref="A1484:D1486"/>
    <mergeCell ref="E1484:F1486"/>
    <mergeCell ref="H1484:H1486"/>
    <mergeCell ref="I1484:I1486"/>
    <mergeCell ref="J1484:K1486"/>
    <mergeCell ref="L1484:L1486"/>
    <mergeCell ref="M1484:M1486"/>
    <mergeCell ref="N1484:O1486"/>
    <mergeCell ref="P1485:R1486"/>
    <mergeCell ref="A1481:D1483"/>
    <mergeCell ref="E1481:F1483"/>
    <mergeCell ref="G1481:G1486"/>
    <mergeCell ref="H1481:H1483"/>
    <mergeCell ref="I1481:I1483"/>
    <mergeCell ref="J1481:K1483"/>
    <mergeCell ref="L1481:L1483"/>
    <mergeCell ref="M1481:M1483"/>
    <mergeCell ref="N1481:O1483"/>
    <mergeCell ref="P1475:R1476"/>
    <mergeCell ref="P1477:R1478"/>
    <mergeCell ref="A1478:D1480"/>
    <mergeCell ref="E1478:F1480"/>
    <mergeCell ref="H1478:H1480"/>
    <mergeCell ref="I1478:I1480"/>
    <mergeCell ref="J1478:K1480"/>
    <mergeCell ref="L1478:L1480"/>
    <mergeCell ref="M1478:M1480"/>
    <mergeCell ref="N1478:O1480"/>
    <mergeCell ref="P1479:R1480"/>
    <mergeCell ref="A1475:D1477"/>
    <mergeCell ref="E1475:F1477"/>
    <mergeCell ref="G1475:G1480"/>
    <mergeCell ref="H1475:H1477"/>
    <mergeCell ref="I1475:I1477"/>
    <mergeCell ref="J1475:K1477"/>
    <mergeCell ref="L1475:L1477"/>
    <mergeCell ref="M1475:M1477"/>
    <mergeCell ref="N1475:O1477"/>
    <mergeCell ref="P1469:R1470"/>
    <mergeCell ref="P1471:R1472"/>
    <mergeCell ref="A1472:D1474"/>
    <mergeCell ref="E1472:F1474"/>
    <mergeCell ref="H1472:H1474"/>
    <mergeCell ref="I1472:I1474"/>
    <mergeCell ref="J1472:K1474"/>
    <mergeCell ref="L1472:L1474"/>
    <mergeCell ref="M1472:M1474"/>
    <mergeCell ref="N1472:O1474"/>
    <mergeCell ref="P1473:R1474"/>
    <mergeCell ref="A1469:D1471"/>
    <mergeCell ref="E1469:F1471"/>
    <mergeCell ref="G1469:G1474"/>
    <mergeCell ref="H1469:H1471"/>
    <mergeCell ref="I1469:I1471"/>
    <mergeCell ref="J1469:K1471"/>
    <mergeCell ref="L1469:L1471"/>
    <mergeCell ref="M1469:M1471"/>
    <mergeCell ref="N1469:O1471"/>
    <mergeCell ref="P1463:R1464"/>
    <mergeCell ref="P1465:R1466"/>
    <mergeCell ref="A1466:D1468"/>
    <mergeCell ref="E1466:F1468"/>
    <mergeCell ref="H1466:H1468"/>
    <mergeCell ref="I1466:I1468"/>
    <mergeCell ref="J1466:K1468"/>
    <mergeCell ref="L1466:L1468"/>
    <mergeCell ref="M1466:M1468"/>
    <mergeCell ref="N1466:O1468"/>
    <mergeCell ref="P1467:R1468"/>
    <mergeCell ref="A1463:D1465"/>
    <mergeCell ref="E1463:F1465"/>
    <mergeCell ref="G1463:G1468"/>
    <mergeCell ref="H1463:H1465"/>
    <mergeCell ref="I1463:I1465"/>
    <mergeCell ref="J1463:K1465"/>
    <mergeCell ref="L1463:L1465"/>
    <mergeCell ref="M1463:M1465"/>
    <mergeCell ref="N1463:O1465"/>
    <mergeCell ref="P1457:R1458"/>
    <mergeCell ref="P1459:R1460"/>
    <mergeCell ref="A1460:D1462"/>
    <mergeCell ref="E1460:F1462"/>
    <mergeCell ref="H1460:H1462"/>
    <mergeCell ref="I1460:I1462"/>
    <mergeCell ref="J1460:K1462"/>
    <mergeCell ref="L1460:L1462"/>
    <mergeCell ref="M1460:M1462"/>
    <mergeCell ref="N1460:O1462"/>
    <mergeCell ref="P1461:R1462"/>
    <mergeCell ref="A1457:D1459"/>
    <mergeCell ref="E1457:F1459"/>
    <mergeCell ref="G1457:G1462"/>
    <mergeCell ref="H1457:H1459"/>
    <mergeCell ref="I1457:I1459"/>
    <mergeCell ref="J1457:K1459"/>
    <mergeCell ref="L1457:L1459"/>
    <mergeCell ref="M1457:M1459"/>
    <mergeCell ref="N1457:O1459"/>
    <mergeCell ref="P1451:R1452"/>
    <mergeCell ref="P1453:R1454"/>
    <mergeCell ref="A1454:D1456"/>
    <mergeCell ref="E1454:F1456"/>
    <mergeCell ref="H1454:H1456"/>
    <mergeCell ref="I1454:I1456"/>
    <mergeCell ref="J1454:K1456"/>
    <mergeCell ref="L1454:L1456"/>
    <mergeCell ref="M1454:M1456"/>
    <mergeCell ref="N1454:O1456"/>
    <mergeCell ref="P1455:R1456"/>
    <mergeCell ref="A1451:D1453"/>
    <mergeCell ref="E1451:F1453"/>
    <mergeCell ref="G1451:G1456"/>
    <mergeCell ref="H1451:H1453"/>
    <mergeCell ref="I1451:I1453"/>
    <mergeCell ref="J1451:K1453"/>
    <mergeCell ref="L1451:L1453"/>
    <mergeCell ref="M1451:M1453"/>
    <mergeCell ref="N1451:O1453"/>
    <mergeCell ref="D1443:F1445"/>
    <mergeCell ref="O1445:Q1445"/>
    <mergeCell ref="A1447:D1450"/>
    <mergeCell ref="E1447:F1450"/>
    <mergeCell ref="G1447:G1450"/>
    <mergeCell ref="H1447:K1448"/>
    <mergeCell ref="L1447:O1448"/>
    <mergeCell ref="P1447:R1450"/>
    <mergeCell ref="H1449:H1450"/>
    <mergeCell ref="I1449:I1450"/>
    <mergeCell ref="J1449:K1450"/>
    <mergeCell ref="L1449:L1450"/>
    <mergeCell ref="M1449:M1450"/>
    <mergeCell ref="N1449:O1450"/>
    <mergeCell ref="P1433:R1434"/>
    <mergeCell ref="P1435:R1436"/>
    <mergeCell ref="A1436:D1438"/>
    <mergeCell ref="E1436:F1438"/>
    <mergeCell ref="H1436:H1438"/>
    <mergeCell ref="I1436:I1438"/>
    <mergeCell ref="J1436:K1438"/>
    <mergeCell ref="L1436:L1438"/>
    <mergeCell ref="M1436:M1438"/>
    <mergeCell ref="N1436:O1438"/>
    <mergeCell ref="P1437:R1438"/>
    <mergeCell ref="A1433:D1435"/>
    <mergeCell ref="E1433:F1435"/>
    <mergeCell ref="G1433:G1438"/>
    <mergeCell ref="H1433:H1435"/>
    <mergeCell ref="I1433:I1435"/>
    <mergeCell ref="J1433:K1435"/>
    <mergeCell ref="L1433:L1435"/>
    <mergeCell ref="M1433:M1435"/>
    <mergeCell ref="N1433:O1435"/>
    <mergeCell ref="P1427:R1428"/>
    <mergeCell ref="P1429:R1430"/>
    <mergeCell ref="A1430:D1432"/>
    <mergeCell ref="E1430:F1432"/>
    <mergeCell ref="H1430:H1432"/>
    <mergeCell ref="I1430:I1432"/>
    <mergeCell ref="J1430:K1432"/>
    <mergeCell ref="L1430:L1432"/>
    <mergeCell ref="M1430:M1432"/>
    <mergeCell ref="N1430:O1432"/>
    <mergeCell ref="P1431:R1432"/>
    <mergeCell ref="A1427:D1429"/>
    <mergeCell ref="E1427:F1429"/>
    <mergeCell ref="G1427:G1432"/>
    <mergeCell ref="H1427:H1429"/>
    <mergeCell ref="I1427:I1429"/>
    <mergeCell ref="J1427:K1429"/>
    <mergeCell ref="L1427:L1429"/>
    <mergeCell ref="M1427:M1429"/>
    <mergeCell ref="N1427:O1429"/>
    <mergeCell ref="P1421:R1422"/>
    <mergeCell ref="P1423:R1424"/>
    <mergeCell ref="A1424:D1426"/>
    <mergeCell ref="E1424:F1426"/>
    <mergeCell ref="H1424:H1426"/>
    <mergeCell ref="I1424:I1426"/>
    <mergeCell ref="J1424:K1426"/>
    <mergeCell ref="L1424:L1426"/>
    <mergeCell ref="M1424:M1426"/>
    <mergeCell ref="N1424:O1426"/>
    <mergeCell ref="P1425:R1426"/>
    <mergeCell ref="A1421:D1423"/>
    <mergeCell ref="E1421:F1423"/>
    <mergeCell ref="G1421:G1426"/>
    <mergeCell ref="H1421:H1423"/>
    <mergeCell ref="I1421:I1423"/>
    <mergeCell ref="J1421:K1423"/>
    <mergeCell ref="L1421:L1423"/>
    <mergeCell ref="M1421:M1423"/>
    <mergeCell ref="N1421:O1423"/>
    <mergeCell ref="P1415:R1416"/>
    <mergeCell ref="P1417:R1418"/>
    <mergeCell ref="A1418:D1420"/>
    <mergeCell ref="E1418:F1420"/>
    <mergeCell ref="H1418:H1420"/>
    <mergeCell ref="I1418:I1420"/>
    <mergeCell ref="J1418:K1420"/>
    <mergeCell ref="L1418:L1420"/>
    <mergeCell ref="M1418:M1420"/>
    <mergeCell ref="N1418:O1420"/>
    <mergeCell ref="P1419:R1420"/>
    <mergeCell ref="A1415:D1417"/>
    <mergeCell ref="E1415:F1417"/>
    <mergeCell ref="G1415:G1420"/>
    <mergeCell ref="H1415:H1417"/>
    <mergeCell ref="I1415:I1417"/>
    <mergeCell ref="J1415:K1417"/>
    <mergeCell ref="L1415:L1417"/>
    <mergeCell ref="M1415:M1417"/>
    <mergeCell ref="N1415:O1417"/>
    <mergeCell ref="P1409:R1410"/>
    <mergeCell ref="P1411:R1412"/>
    <mergeCell ref="A1412:D1414"/>
    <mergeCell ref="E1412:F1414"/>
    <mergeCell ref="H1412:H1414"/>
    <mergeCell ref="I1412:I1414"/>
    <mergeCell ref="J1412:K1414"/>
    <mergeCell ref="L1412:L1414"/>
    <mergeCell ref="M1412:M1414"/>
    <mergeCell ref="N1412:O1414"/>
    <mergeCell ref="P1413:R1414"/>
    <mergeCell ref="A1409:D1411"/>
    <mergeCell ref="E1409:F1411"/>
    <mergeCell ref="G1409:G1414"/>
    <mergeCell ref="H1409:H1411"/>
    <mergeCell ref="I1409:I1411"/>
    <mergeCell ref="J1409:K1411"/>
    <mergeCell ref="L1409:L1411"/>
    <mergeCell ref="M1409:M1411"/>
    <mergeCell ref="N1409:O1411"/>
    <mergeCell ref="P1403:R1404"/>
    <mergeCell ref="P1405:R1406"/>
    <mergeCell ref="A1406:D1408"/>
    <mergeCell ref="E1406:F1408"/>
    <mergeCell ref="H1406:H1408"/>
    <mergeCell ref="I1406:I1408"/>
    <mergeCell ref="J1406:K1408"/>
    <mergeCell ref="L1406:L1408"/>
    <mergeCell ref="M1406:M1408"/>
    <mergeCell ref="N1406:O1408"/>
    <mergeCell ref="P1407:R1408"/>
    <mergeCell ref="A1403:D1405"/>
    <mergeCell ref="E1403:F1405"/>
    <mergeCell ref="G1403:G1408"/>
    <mergeCell ref="H1403:H1405"/>
    <mergeCell ref="I1403:I1405"/>
    <mergeCell ref="J1403:K1405"/>
    <mergeCell ref="L1403:L1405"/>
    <mergeCell ref="M1403:M1405"/>
    <mergeCell ref="N1403:O1405"/>
    <mergeCell ref="P1397:R1398"/>
    <mergeCell ref="P1399:R1400"/>
    <mergeCell ref="A1400:D1402"/>
    <mergeCell ref="E1400:F1402"/>
    <mergeCell ref="H1400:H1402"/>
    <mergeCell ref="I1400:I1402"/>
    <mergeCell ref="J1400:K1402"/>
    <mergeCell ref="L1400:L1402"/>
    <mergeCell ref="M1400:M1402"/>
    <mergeCell ref="N1400:O1402"/>
    <mergeCell ref="P1401:R1402"/>
    <mergeCell ref="A1397:D1399"/>
    <mergeCell ref="E1397:F1399"/>
    <mergeCell ref="G1397:G1402"/>
    <mergeCell ref="H1397:H1399"/>
    <mergeCell ref="I1397:I1399"/>
    <mergeCell ref="J1397:K1399"/>
    <mergeCell ref="L1397:L1399"/>
    <mergeCell ref="M1397:M1399"/>
    <mergeCell ref="N1397:O1399"/>
    <mergeCell ref="P1391:R1392"/>
    <mergeCell ref="P1393:R1394"/>
    <mergeCell ref="A1394:D1396"/>
    <mergeCell ref="E1394:F1396"/>
    <mergeCell ref="H1394:H1396"/>
    <mergeCell ref="I1394:I1396"/>
    <mergeCell ref="J1394:K1396"/>
    <mergeCell ref="L1394:L1396"/>
    <mergeCell ref="M1394:M1396"/>
    <mergeCell ref="N1394:O1396"/>
    <mergeCell ref="P1395:R1396"/>
    <mergeCell ref="A1391:D1393"/>
    <mergeCell ref="E1391:F1393"/>
    <mergeCell ref="G1391:G1396"/>
    <mergeCell ref="H1391:H1393"/>
    <mergeCell ref="I1391:I1393"/>
    <mergeCell ref="J1391:K1393"/>
    <mergeCell ref="L1391:L1393"/>
    <mergeCell ref="M1391:M1393"/>
    <mergeCell ref="N1391:O1393"/>
    <mergeCell ref="P1385:R1386"/>
    <mergeCell ref="P1387:R1388"/>
    <mergeCell ref="A1388:D1390"/>
    <mergeCell ref="E1388:F1390"/>
    <mergeCell ref="H1388:H1390"/>
    <mergeCell ref="I1388:I1390"/>
    <mergeCell ref="J1388:K1390"/>
    <mergeCell ref="L1388:L1390"/>
    <mergeCell ref="M1388:M1390"/>
    <mergeCell ref="N1388:O1390"/>
    <mergeCell ref="P1389:R1390"/>
    <mergeCell ref="A1385:D1387"/>
    <mergeCell ref="E1385:F1387"/>
    <mergeCell ref="G1385:G1390"/>
    <mergeCell ref="H1385:H1387"/>
    <mergeCell ref="I1385:I1387"/>
    <mergeCell ref="J1385:K1387"/>
    <mergeCell ref="L1385:L1387"/>
    <mergeCell ref="M1385:M1387"/>
    <mergeCell ref="N1385:O1387"/>
    <mergeCell ref="P1379:R1380"/>
    <mergeCell ref="P1381:R1382"/>
    <mergeCell ref="A1382:D1384"/>
    <mergeCell ref="E1382:F1384"/>
    <mergeCell ref="H1382:H1384"/>
    <mergeCell ref="I1382:I1384"/>
    <mergeCell ref="J1382:K1384"/>
    <mergeCell ref="L1382:L1384"/>
    <mergeCell ref="M1382:M1384"/>
    <mergeCell ref="N1382:O1384"/>
    <mergeCell ref="P1383:R1384"/>
    <mergeCell ref="A1379:D1381"/>
    <mergeCell ref="E1379:F1381"/>
    <mergeCell ref="G1379:G1384"/>
    <mergeCell ref="H1379:H1381"/>
    <mergeCell ref="I1379:I1381"/>
    <mergeCell ref="J1379:K1381"/>
    <mergeCell ref="L1379:L1381"/>
    <mergeCell ref="M1379:M1381"/>
    <mergeCell ref="N1379:O1381"/>
    <mergeCell ref="P1373:R1374"/>
    <mergeCell ref="P1375:R1376"/>
    <mergeCell ref="A1376:D1378"/>
    <mergeCell ref="E1376:F1378"/>
    <mergeCell ref="H1376:H1378"/>
    <mergeCell ref="I1376:I1378"/>
    <mergeCell ref="J1376:K1378"/>
    <mergeCell ref="L1376:L1378"/>
    <mergeCell ref="M1376:M1378"/>
    <mergeCell ref="N1376:O1378"/>
    <mergeCell ref="P1377:R1378"/>
    <mergeCell ref="A1373:D1375"/>
    <mergeCell ref="E1373:F1375"/>
    <mergeCell ref="G1373:G1378"/>
    <mergeCell ref="H1373:H1375"/>
    <mergeCell ref="I1373:I1375"/>
    <mergeCell ref="J1373:K1375"/>
    <mergeCell ref="L1373:L1375"/>
    <mergeCell ref="M1373:M1375"/>
    <mergeCell ref="N1373:O1375"/>
    <mergeCell ref="P1367:R1368"/>
    <mergeCell ref="P1369:R1370"/>
    <mergeCell ref="A1370:D1372"/>
    <mergeCell ref="E1370:F1372"/>
    <mergeCell ref="H1370:H1372"/>
    <mergeCell ref="I1370:I1372"/>
    <mergeCell ref="J1370:K1372"/>
    <mergeCell ref="L1370:L1372"/>
    <mergeCell ref="M1370:M1372"/>
    <mergeCell ref="N1370:O1372"/>
    <mergeCell ref="P1371:R1372"/>
    <mergeCell ref="A1367:D1369"/>
    <mergeCell ref="E1367:F1369"/>
    <mergeCell ref="G1367:G1372"/>
    <mergeCell ref="H1367:H1369"/>
    <mergeCell ref="I1367:I1369"/>
    <mergeCell ref="J1367:K1369"/>
    <mergeCell ref="L1367:L1369"/>
    <mergeCell ref="M1367:M1369"/>
    <mergeCell ref="N1367:O1369"/>
    <mergeCell ref="P1361:R1362"/>
    <mergeCell ref="P1363:R1364"/>
    <mergeCell ref="A1364:D1366"/>
    <mergeCell ref="E1364:F1366"/>
    <mergeCell ref="H1364:H1366"/>
    <mergeCell ref="I1364:I1366"/>
    <mergeCell ref="J1364:K1366"/>
    <mergeCell ref="L1364:L1366"/>
    <mergeCell ref="M1364:M1366"/>
    <mergeCell ref="N1364:O1366"/>
    <mergeCell ref="P1365:R1366"/>
    <mergeCell ref="A1361:D1363"/>
    <mergeCell ref="E1361:F1363"/>
    <mergeCell ref="G1361:G1366"/>
    <mergeCell ref="H1361:H1363"/>
    <mergeCell ref="I1361:I1363"/>
    <mergeCell ref="J1361:K1363"/>
    <mergeCell ref="L1361:L1363"/>
    <mergeCell ref="M1361:M1363"/>
    <mergeCell ref="N1361:O1363"/>
    <mergeCell ref="P1355:R1356"/>
    <mergeCell ref="P1357:R1358"/>
    <mergeCell ref="A1358:D1360"/>
    <mergeCell ref="E1358:F1360"/>
    <mergeCell ref="H1358:H1360"/>
    <mergeCell ref="I1358:I1360"/>
    <mergeCell ref="J1358:K1360"/>
    <mergeCell ref="L1358:L1360"/>
    <mergeCell ref="M1358:M1360"/>
    <mergeCell ref="N1358:O1360"/>
    <mergeCell ref="P1359:R1360"/>
    <mergeCell ref="A1355:D1357"/>
    <mergeCell ref="E1355:F1357"/>
    <mergeCell ref="G1355:G1360"/>
    <mergeCell ref="H1355:H1357"/>
    <mergeCell ref="I1355:I1357"/>
    <mergeCell ref="J1355:K1357"/>
    <mergeCell ref="L1355:L1357"/>
    <mergeCell ref="M1355:M1357"/>
    <mergeCell ref="N1355:O1357"/>
    <mergeCell ref="D1347:F1349"/>
    <mergeCell ref="O1349:Q1349"/>
    <mergeCell ref="A1351:D1354"/>
    <mergeCell ref="E1351:F1354"/>
    <mergeCell ref="G1351:G1354"/>
    <mergeCell ref="H1351:K1352"/>
    <mergeCell ref="L1351:O1352"/>
    <mergeCell ref="P1351:R1354"/>
    <mergeCell ref="H1353:H1354"/>
    <mergeCell ref="I1353:I1354"/>
    <mergeCell ref="J1353:K1354"/>
    <mergeCell ref="L1353:L1354"/>
    <mergeCell ref="M1353:M1354"/>
    <mergeCell ref="N1353:O1354"/>
    <mergeCell ref="P1337:R1338"/>
    <mergeCell ref="P1339:R1340"/>
    <mergeCell ref="A1340:D1342"/>
    <mergeCell ref="E1340:F1342"/>
    <mergeCell ref="H1340:H1342"/>
    <mergeCell ref="I1340:I1342"/>
    <mergeCell ref="J1340:K1342"/>
    <mergeCell ref="L1340:L1342"/>
    <mergeCell ref="M1340:M1342"/>
    <mergeCell ref="N1340:O1342"/>
    <mergeCell ref="P1341:R1342"/>
    <mergeCell ref="A1337:D1339"/>
    <mergeCell ref="E1337:F1339"/>
    <mergeCell ref="G1337:G1342"/>
    <mergeCell ref="H1337:H1339"/>
    <mergeCell ref="I1337:I1339"/>
    <mergeCell ref="J1337:K1339"/>
    <mergeCell ref="L1337:L1339"/>
    <mergeCell ref="M1337:M1339"/>
    <mergeCell ref="N1337:O1339"/>
    <mergeCell ref="P1331:R1332"/>
    <mergeCell ref="P1333:R1334"/>
    <mergeCell ref="A1334:D1336"/>
    <mergeCell ref="E1334:F1336"/>
    <mergeCell ref="H1334:H1336"/>
    <mergeCell ref="I1334:I1336"/>
    <mergeCell ref="J1334:K1336"/>
    <mergeCell ref="L1334:L1336"/>
    <mergeCell ref="M1334:M1336"/>
    <mergeCell ref="N1334:O1336"/>
    <mergeCell ref="P1335:R1336"/>
    <mergeCell ref="A1331:D1333"/>
    <mergeCell ref="E1331:F1333"/>
    <mergeCell ref="G1331:G1336"/>
    <mergeCell ref="H1331:H1333"/>
    <mergeCell ref="I1331:I1333"/>
    <mergeCell ref="J1331:K1333"/>
    <mergeCell ref="L1331:L1333"/>
    <mergeCell ref="M1331:M1333"/>
    <mergeCell ref="N1331:O1333"/>
    <mergeCell ref="P1325:R1326"/>
    <mergeCell ref="P1327:R1328"/>
    <mergeCell ref="A1328:D1330"/>
    <mergeCell ref="E1328:F1330"/>
    <mergeCell ref="H1328:H1330"/>
    <mergeCell ref="I1328:I1330"/>
    <mergeCell ref="J1328:K1330"/>
    <mergeCell ref="L1328:L1330"/>
    <mergeCell ref="M1328:M1330"/>
    <mergeCell ref="N1328:O1330"/>
    <mergeCell ref="P1329:R1330"/>
    <mergeCell ref="A1325:D1327"/>
    <mergeCell ref="E1325:F1327"/>
    <mergeCell ref="G1325:G1330"/>
    <mergeCell ref="H1325:H1327"/>
    <mergeCell ref="I1325:I1327"/>
    <mergeCell ref="J1325:K1327"/>
    <mergeCell ref="L1325:L1327"/>
    <mergeCell ref="M1325:M1327"/>
    <mergeCell ref="N1325:O1327"/>
    <mergeCell ref="P1319:R1320"/>
    <mergeCell ref="P1321:R1322"/>
    <mergeCell ref="A1322:D1324"/>
    <mergeCell ref="E1322:F1324"/>
    <mergeCell ref="H1322:H1324"/>
    <mergeCell ref="I1322:I1324"/>
    <mergeCell ref="J1322:K1324"/>
    <mergeCell ref="L1322:L1324"/>
    <mergeCell ref="M1322:M1324"/>
    <mergeCell ref="N1322:O1324"/>
    <mergeCell ref="P1323:R1324"/>
    <mergeCell ref="A1319:D1321"/>
    <mergeCell ref="E1319:F1321"/>
    <mergeCell ref="G1319:G1324"/>
    <mergeCell ref="H1319:H1321"/>
    <mergeCell ref="I1319:I1321"/>
    <mergeCell ref="J1319:K1321"/>
    <mergeCell ref="L1319:L1321"/>
    <mergeCell ref="M1319:M1321"/>
    <mergeCell ref="N1319:O1321"/>
    <mergeCell ref="P1313:R1314"/>
    <mergeCell ref="P1315:R1316"/>
    <mergeCell ref="A1316:D1318"/>
    <mergeCell ref="E1316:F1318"/>
    <mergeCell ref="H1316:H1318"/>
    <mergeCell ref="I1316:I1318"/>
    <mergeCell ref="J1316:K1318"/>
    <mergeCell ref="L1316:L1318"/>
    <mergeCell ref="M1316:M1318"/>
    <mergeCell ref="N1316:O1318"/>
    <mergeCell ref="P1317:R1318"/>
    <mergeCell ref="A1313:D1315"/>
    <mergeCell ref="E1313:F1315"/>
    <mergeCell ref="G1313:G1318"/>
    <mergeCell ref="H1313:H1315"/>
    <mergeCell ref="I1313:I1315"/>
    <mergeCell ref="J1313:K1315"/>
    <mergeCell ref="L1313:L1315"/>
    <mergeCell ref="M1313:M1315"/>
    <mergeCell ref="N1313:O1315"/>
    <mergeCell ref="P1307:R1308"/>
    <mergeCell ref="P1309:R1310"/>
    <mergeCell ref="A1310:D1312"/>
    <mergeCell ref="E1310:F1312"/>
    <mergeCell ref="H1310:H1312"/>
    <mergeCell ref="I1310:I1312"/>
    <mergeCell ref="J1310:K1312"/>
    <mergeCell ref="L1310:L1312"/>
    <mergeCell ref="M1310:M1312"/>
    <mergeCell ref="N1310:O1312"/>
    <mergeCell ref="P1311:R1312"/>
    <mergeCell ref="A1307:D1309"/>
    <mergeCell ref="E1307:F1309"/>
    <mergeCell ref="G1307:G1312"/>
    <mergeCell ref="H1307:H1309"/>
    <mergeCell ref="I1307:I1309"/>
    <mergeCell ref="J1307:K1309"/>
    <mergeCell ref="L1307:L1309"/>
    <mergeCell ref="M1307:M1309"/>
    <mergeCell ref="N1307:O1309"/>
    <mergeCell ref="P1301:R1302"/>
    <mergeCell ref="P1303:R1304"/>
    <mergeCell ref="A1304:D1306"/>
    <mergeCell ref="E1304:F1306"/>
    <mergeCell ref="H1304:H1306"/>
    <mergeCell ref="I1304:I1306"/>
    <mergeCell ref="J1304:K1306"/>
    <mergeCell ref="L1304:L1306"/>
    <mergeCell ref="M1304:M1306"/>
    <mergeCell ref="N1304:O1306"/>
    <mergeCell ref="P1305:R1306"/>
    <mergeCell ref="A1301:D1303"/>
    <mergeCell ref="E1301:F1303"/>
    <mergeCell ref="G1301:G1306"/>
    <mergeCell ref="H1301:H1303"/>
    <mergeCell ref="I1301:I1303"/>
    <mergeCell ref="J1301:K1303"/>
    <mergeCell ref="L1301:L1303"/>
    <mergeCell ref="M1301:M1303"/>
    <mergeCell ref="N1301:O1303"/>
    <mergeCell ref="P1295:R1296"/>
    <mergeCell ref="P1297:R1298"/>
    <mergeCell ref="A1298:D1300"/>
    <mergeCell ref="E1298:F1300"/>
    <mergeCell ref="H1298:H1300"/>
    <mergeCell ref="I1298:I1300"/>
    <mergeCell ref="J1298:K1300"/>
    <mergeCell ref="L1298:L1300"/>
    <mergeCell ref="M1298:M1300"/>
    <mergeCell ref="N1298:O1300"/>
    <mergeCell ref="P1299:R1300"/>
    <mergeCell ref="A1295:D1297"/>
    <mergeCell ref="E1295:F1297"/>
    <mergeCell ref="G1295:G1300"/>
    <mergeCell ref="H1295:H1297"/>
    <mergeCell ref="I1295:I1297"/>
    <mergeCell ref="J1295:K1297"/>
    <mergeCell ref="L1295:L1297"/>
    <mergeCell ref="M1295:M1297"/>
    <mergeCell ref="N1295:O1297"/>
    <mergeCell ref="P1289:R1290"/>
    <mergeCell ref="P1291:R1292"/>
    <mergeCell ref="A1292:D1294"/>
    <mergeCell ref="E1292:F1294"/>
    <mergeCell ref="H1292:H1294"/>
    <mergeCell ref="I1292:I1294"/>
    <mergeCell ref="J1292:K1294"/>
    <mergeCell ref="L1292:L1294"/>
    <mergeCell ref="M1292:M1294"/>
    <mergeCell ref="N1292:O1294"/>
    <mergeCell ref="P1293:R1294"/>
    <mergeCell ref="A1289:D1291"/>
    <mergeCell ref="E1289:F1291"/>
    <mergeCell ref="G1289:G1294"/>
    <mergeCell ref="H1289:H1291"/>
    <mergeCell ref="I1289:I1291"/>
    <mergeCell ref="J1289:K1291"/>
    <mergeCell ref="L1289:L1291"/>
    <mergeCell ref="M1289:M1291"/>
    <mergeCell ref="N1289:O1291"/>
    <mergeCell ref="P1283:R1284"/>
    <mergeCell ref="P1285:R1286"/>
    <mergeCell ref="A1286:D1288"/>
    <mergeCell ref="E1286:F1288"/>
    <mergeCell ref="H1286:H1288"/>
    <mergeCell ref="I1286:I1288"/>
    <mergeCell ref="J1286:K1288"/>
    <mergeCell ref="L1286:L1288"/>
    <mergeCell ref="M1286:M1288"/>
    <mergeCell ref="N1286:O1288"/>
    <mergeCell ref="P1287:R1288"/>
    <mergeCell ref="A1283:D1285"/>
    <mergeCell ref="E1283:F1285"/>
    <mergeCell ref="G1283:G1288"/>
    <mergeCell ref="H1283:H1285"/>
    <mergeCell ref="I1283:I1285"/>
    <mergeCell ref="J1283:K1285"/>
    <mergeCell ref="L1283:L1285"/>
    <mergeCell ref="M1283:M1285"/>
    <mergeCell ref="N1283:O1285"/>
    <mergeCell ref="P1277:R1278"/>
    <mergeCell ref="P1279:R1280"/>
    <mergeCell ref="A1280:D1282"/>
    <mergeCell ref="E1280:F1282"/>
    <mergeCell ref="H1280:H1282"/>
    <mergeCell ref="I1280:I1282"/>
    <mergeCell ref="J1280:K1282"/>
    <mergeCell ref="L1280:L1282"/>
    <mergeCell ref="M1280:M1282"/>
    <mergeCell ref="N1280:O1282"/>
    <mergeCell ref="P1281:R1282"/>
    <mergeCell ref="A1277:D1279"/>
    <mergeCell ref="E1277:F1279"/>
    <mergeCell ref="G1277:G1282"/>
    <mergeCell ref="H1277:H1279"/>
    <mergeCell ref="I1277:I1279"/>
    <mergeCell ref="J1277:K1279"/>
    <mergeCell ref="L1277:L1279"/>
    <mergeCell ref="M1277:M1279"/>
    <mergeCell ref="N1277:O1279"/>
    <mergeCell ref="P1271:R1272"/>
    <mergeCell ref="P1273:R1274"/>
    <mergeCell ref="A1274:D1276"/>
    <mergeCell ref="E1274:F1276"/>
    <mergeCell ref="H1274:H1276"/>
    <mergeCell ref="I1274:I1276"/>
    <mergeCell ref="J1274:K1276"/>
    <mergeCell ref="L1274:L1276"/>
    <mergeCell ref="M1274:M1276"/>
    <mergeCell ref="N1274:O1276"/>
    <mergeCell ref="P1275:R1276"/>
    <mergeCell ref="A1271:D1273"/>
    <mergeCell ref="E1271:F1273"/>
    <mergeCell ref="G1271:G1276"/>
    <mergeCell ref="H1271:H1273"/>
    <mergeCell ref="I1271:I1273"/>
    <mergeCell ref="J1271:K1273"/>
    <mergeCell ref="L1271:L1273"/>
    <mergeCell ref="M1271:M1273"/>
    <mergeCell ref="N1271:O1273"/>
    <mergeCell ref="P1265:R1266"/>
    <mergeCell ref="P1267:R1268"/>
    <mergeCell ref="A1268:D1270"/>
    <mergeCell ref="E1268:F1270"/>
    <mergeCell ref="H1268:H1270"/>
    <mergeCell ref="I1268:I1270"/>
    <mergeCell ref="J1268:K1270"/>
    <mergeCell ref="L1268:L1270"/>
    <mergeCell ref="M1268:M1270"/>
    <mergeCell ref="N1268:O1270"/>
    <mergeCell ref="P1269:R1270"/>
    <mergeCell ref="A1265:D1267"/>
    <mergeCell ref="E1265:F1267"/>
    <mergeCell ref="G1265:G1270"/>
    <mergeCell ref="H1265:H1267"/>
    <mergeCell ref="I1265:I1267"/>
    <mergeCell ref="J1265:K1267"/>
    <mergeCell ref="L1265:L1267"/>
    <mergeCell ref="M1265:M1267"/>
    <mergeCell ref="N1265:O1267"/>
    <mergeCell ref="P1259:R1260"/>
    <mergeCell ref="P1261:R1262"/>
    <mergeCell ref="A1262:D1264"/>
    <mergeCell ref="E1262:F1264"/>
    <mergeCell ref="H1262:H1264"/>
    <mergeCell ref="I1262:I1264"/>
    <mergeCell ref="J1262:K1264"/>
    <mergeCell ref="L1262:L1264"/>
    <mergeCell ref="M1262:M1264"/>
    <mergeCell ref="N1262:O1264"/>
    <mergeCell ref="P1263:R1264"/>
    <mergeCell ref="A1259:D1261"/>
    <mergeCell ref="E1259:F1261"/>
    <mergeCell ref="G1259:G1264"/>
    <mergeCell ref="H1259:H1261"/>
    <mergeCell ref="I1259:I1261"/>
    <mergeCell ref="J1259:K1261"/>
    <mergeCell ref="L1259:L1261"/>
    <mergeCell ref="M1259:M1261"/>
    <mergeCell ref="N1259:O1261"/>
    <mergeCell ref="D1251:F1253"/>
    <mergeCell ref="O1253:Q1253"/>
    <mergeCell ref="A1255:D1258"/>
    <mergeCell ref="E1255:F1258"/>
    <mergeCell ref="G1255:G1258"/>
    <mergeCell ref="H1255:K1256"/>
    <mergeCell ref="L1255:O1256"/>
    <mergeCell ref="P1255:R1258"/>
    <mergeCell ref="H1257:H1258"/>
    <mergeCell ref="I1257:I1258"/>
    <mergeCell ref="J1257:K1258"/>
    <mergeCell ref="L1257:L1258"/>
    <mergeCell ref="M1257:M1258"/>
    <mergeCell ref="N1257:O1258"/>
    <mergeCell ref="P1241:R1242"/>
    <mergeCell ref="P1243:R1244"/>
    <mergeCell ref="A1244:D1246"/>
    <mergeCell ref="E1244:F1246"/>
    <mergeCell ref="H1244:H1246"/>
    <mergeCell ref="I1244:I1246"/>
    <mergeCell ref="J1244:K1246"/>
    <mergeCell ref="L1244:L1246"/>
    <mergeCell ref="M1244:M1246"/>
    <mergeCell ref="N1244:O1246"/>
    <mergeCell ref="P1245:R1246"/>
    <mergeCell ref="A1241:D1243"/>
    <mergeCell ref="E1241:F1243"/>
    <mergeCell ref="G1241:G1246"/>
    <mergeCell ref="H1241:H1243"/>
    <mergeCell ref="I1241:I1243"/>
    <mergeCell ref="J1241:K1243"/>
    <mergeCell ref="L1241:L1243"/>
    <mergeCell ref="M1241:M1243"/>
    <mergeCell ref="N1241:O1243"/>
    <mergeCell ref="P1235:R1236"/>
    <mergeCell ref="P1237:R1238"/>
    <mergeCell ref="A1238:D1240"/>
    <mergeCell ref="E1238:F1240"/>
    <mergeCell ref="H1238:H1240"/>
    <mergeCell ref="I1238:I1240"/>
    <mergeCell ref="J1238:K1240"/>
    <mergeCell ref="L1238:L1240"/>
    <mergeCell ref="M1238:M1240"/>
    <mergeCell ref="N1238:O1240"/>
    <mergeCell ref="P1239:R1240"/>
    <mergeCell ref="A1235:D1237"/>
    <mergeCell ref="E1235:F1237"/>
    <mergeCell ref="G1235:G1240"/>
    <mergeCell ref="H1235:H1237"/>
    <mergeCell ref="I1235:I1237"/>
    <mergeCell ref="J1235:K1237"/>
    <mergeCell ref="L1235:L1237"/>
    <mergeCell ref="M1235:M1237"/>
    <mergeCell ref="N1235:O1237"/>
    <mergeCell ref="P1229:R1230"/>
    <mergeCell ref="P1231:R1232"/>
    <mergeCell ref="A1232:D1234"/>
    <mergeCell ref="E1232:F1234"/>
    <mergeCell ref="H1232:H1234"/>
    <mergeCell ref="I1232:I1234"/>
    <mergeCell ref="J1232:K1234"/>
    <mergeCell ref="L1232:L1234"/>
    <mergeCell ref="M1232:M1234"/>
    <mergeCell ref="N1232:O1234"/>
    <mergeCell ref="P1233:R1234"/>
    <mergeCell ref="A1229:D1231"/>
    <mergeCell ref="E1229:F1231"/>
    <mergeCell ref="G1229:G1234"/>
    <mergeCell ref="H1229:H1231"/>
    <mergeCell ref="I1229:I1231"/>
    <mergeCell ref="J1229:K1231"/>
    <mergeCell ref="L1229:L1231"/>
    <mergeCell ref="M1229:M1231"/>
    <mergeCell ref="N1229:O1231"/>
    <mergeCell ref="P1223:R1224"/>
    <mergeCell ref="P1225:R1226"/>
    <mergeCell ref="A1226:D1228"/>
    <mergeCell ref="E1226:F1228"/>
    <mergeCell ref="H1226:H1228"/>
    <mergeCell ref="I1226:I1228"/>
    <mergeCell ref="J1226:K1228"/>
    <mergeCell ref="L1226:L1228"/>
    <mergeCell ref="M1226:M1228"/>
    <mergeCell ref="N1226:O1228"/>
    <mergeCell ref="P1227:R1228"/>
    <mergeCell ref="A1223:D1225"/>
    <mergeCell ref="E1223:F1225"/>
    <mergeCell ref="G1223:G1228"/>
    <mergeCell ref="H1223:H1225"/>
    <mergeCell ref="I1223:I1225"/>
    <mergeCell ref="J1223:K1225"/>
    <mergeCell ref="L1223:L1225"/>
    <mergeCell ref="M1223:M1225"/>
    <mergeCell ref="N1223:O1225"/>
    <mergeCell ref="P1217:R1218"/>
    <mergeCell ref="P1219:R1220"/>
    <mergeCell ref="A1220:D1222"/>
    <mergeCell ref="E1220:F1222"/>
    <mergeCell ref="H1220:H1222"/>
    <mergeCell ref="I1220:I1222"/>
    <mergeCell ref="J1220:K1222"/>
    <mergeCell ref="L1220:L1222"/>
    <mergeCell ref="M1220:M1222"/>
    <mergeCell ref="N1220:O1222"/>
    <mergeCell ref="P1221:R1222"/>
    <mergeCell ref="A1217:D1219"/>
    <mergeCell ref="E1217:F1219"/>
    <mergeCell ref="G1217:G1222"/>
    <mergeCell ref="H1217:H1219"/>
    <mergeCell ref="I1217:I1219"/>
    <mergeCell ref="J1217:K1219"/>
    <mergeCell ref="L1217:L1219"/>
    <mergeCell ref="M1217:M1219"/>
    <mergeCell ref="N1217:O1219"/>
    <mergeCell ref="P1211:R1212"/>
    <mergeCell ref="P1213:R1214"/>
    <mergeCell ref="A1214:D1216"/>
    <mergeCell ref="E1214:F1216"/>
    <mergeCell ref="H1214:H1216"/>
    <mergeCell ref="I1214:I1216"/>
    <mergeCell ref="J1214:K1216"/>
    <mergeCell ref="L1214:L1216"/>
    <mergeCell ref="M1214:M1216"/>
    <mergeCell ref="N1214:O1216"/>
    <mergeCell ref="P1215:R1216"/>
    <mergeCell ref="A1211:D1213"/>
    <mergeCell ref="E1211:F1213"/>
    <mergeCell ref="G1211:G1216"/>
    <mergeCell ref="H1211:H1213"/>
    <mergeCell ref="I1211:I1213"/>
    <mergeCell ref="J1211:K1213"/>
    <mergeCell ref="L1211:L1213"/>
    <mergeCell ref="M1211:M1213"/>
    <mergeCell ref="N1211:O1213"/>
    <mergeCell ref="P1205:R1206"/>
    <mergeCell ref="P1207:R1208"/>
    <mergeCell ref="A1208:D1210"/>
    <mergeCell ref="E1208:F1210"/>
    <mergeCell ref="H1208:H1210"/>
    <mergeCell ref="I1208:I1210"/>
    <mergeCell ref="J1208:K1210"/>
    <mergeCell ref="L1208:L1210"/>
    <mergeCell ref="M1208:M1210"/>
    <mergeCell ref="N1208:O1210"/>
    <mergeCell ref="P1209:R1210"/>
    <mergeCell ref="A1205:D1207"/>
    <mergeCell ref="E1205:F1207"/>
    <mergeCell ref="G1205:G1210"/>
    <mergeCell ref="H1205:H1207"/>
    <mergeCell ref="I1205:I1207"/>
    <mergeCell ref="J1205:K1207"/>
    <mergeCell ref="L1205:L1207"/>
    <mergeCell ref="M1205:M1207"/>
    <mergeCell ref="N1205:O1207"/>
    <mergeCell ref="P1199:R1200"/>
    <mergeCell ref="P1201:R1202"/>
    <mergeCell ref="A1202:D1204"/>
    <mergeCell ref="E1202:F1204"/>
    <mergeCell ref="H1202:H1204"/>
    <mergeCell ref="I1202:I1204"/>
    <mergeCell ref="J1202:K1204"/>
    <mergeCell ref="L1202:L1204"/>
    <mergeCell ref="M1202:M1204"/>
    <mergeCell ref="N1202:O1204"/>
    <mergeCell ref="P1203:R1204"/>
    <mergeCell ref="A1199:D1201"/>
    <mergeCell ref="E1199:F1201"/>
    <mergeCell ref="G1199:G1204"/>
    <mergeCell ref="H1199:H1201"/>
    <mergeCell ref="I1199:I1201"/>
    <mergeCell ref="J1199:K1201"/>
    <mergeCell ref="L1199:L1201"/>
    <mergeCell ref="M1199:M1201"/>
    <mergeCell ref="N1199:O1201"/>
    <mergeCell ref="P1193:R1194"/>
    <mergeCell ref="P1195:R1196"/>
    <mergeCell ref="A1196:D1198"/>
    <mergeCell ref="E1196:F1198"/>
    <mergeCell ref="H1196:H1198"/>
    <mergeCell ref="I1196:I1198"/>
    <mergeCell ref="J1196:K1198"/>
    <mergeCell ref="L1196:L1198"/>
    <mergeCell ref="M1196:M1198"/>
    <mergeCell ref="N1196:O1198"/>
    <mergeCell ref="P1197:R1198"/>
    <mergeCell ref="A1193:D1195"/>
    <mergeCell ref="E1193:F1195"/>
    <mergeCell ref="G1193:G1198"/>
    <mergeCell ref="H1193:H1195"/>
    <mergeCell ref="I1193:I1195"/>
    <mergeCell ref="J1193:K1195"/>
    <mergeCell ref="L1193:L1195"/>
    <mergeCell ref="M1193:M1195"/>
    <mergeCell ref="N1193:O1195"/>
    <mergeCell ref="P1187:R1188"/>
    <mergeCell ref="P1189:R1190"/>
    <mergeCell ref="A1190:D1192"/>
    <mergeCell ref="E1190:F1192"/>
    <mergeCell ref="H1190:H1192"/>
    <mergeCell ref="I1190:I1192"/>
    <mergeCell ref="J1190:K1192"/>
    <mergeCell ref="L1190:L1192"/>
    <mergeCell ref="M1190:M1192"/>
    <mergeCell ref="N1190:O1192"/>
    <mergeCell ref="P1191:R1192"/>
    <mergeCell ref="A1187:D1189"/>
    <mergeCell ref="E1187:F1189"/>
    <mergeCell ref="G1187:G1192"/>
    <mergeCell ref="H1187:H1189"/>
    <mergeCell ref="I1187:I1189"/>
    <mergeCell ref="J1187:K1189"/>
    <mergeCell ref="L1187:L1189"/>
    <mergeCell ref="M1187:M1189"/>
    <mergeCell ref="N1187:O1189"/>
    <mergeCell ref="P1181:R1182"/>
    <mergeCell ref="P1183:R1184"/>
    <mergeCell ref="A1184:D1186"/>
    <mergeCell ref="E1184:F1186"/>
    <mergeCell ref="H1184:H1186"/>
    <mergeCell ref="I1184:I1186"/>
    <mergeCell ref="J1184:K1186"/>
    <mergeCell ref="L1184:L1186"/>
    <mergeCell ref="M1184:M1186"/>
    <mergeCell ref="N1184:O1186"/>
    <mergeCell ref="P1185:R1186"/>
    <mergeCell ref="A1181:D1183"/>
    <mergeCell ref="E1181:F1183"/>
    <mergeCell ref="G1181:G1186"/>
    <mergeCell ref="H1181:H1183"/>
    <mergeCell ref="I1181:I1183"/>
    <mergeCell ref="J1181:K1183"/>
    <mergeCell ref="L1181:L1183"/>
    <mergeCell ref="M1181:M1183"/>
    <mergeCell ref="N1181:O1183"/>
    <mergeCell ref="P1175:R1176"/>
    <mergeCell ref="P1177:R1178"/>
    <mergeCell ref="A1178:D1180"/>
    <mergeCell ref="E1178:F1180"/>
    <mergeCell ref="H1178:H1180"/>
    <mergeCell ref="I1178:I1180"/>
    <mergeCell ref="J1178:K1180"/>
    <mergeCell ref="L1178:L1180"/>
    <mergeCell ref="M1178:M1180"/>
    <mergeCell ref="N1178:O1180"/>
    <mergeCell ref="P1179:R1180"/>
    <mergeCell ref="A1175:D1177"/>
    <mergeCell ref="E1175:F1177"/>
    <mergeCell ref="G1175:G1180"/>
    <mergeCell ref="H1175:H1177"/>
    <mergeCell ref="I1175:I1177"/>
    <mergeCell ref="J1175:K1177"/>
    <mergeCell ref="L1175:L1177"/>
    <mergeCell ref="M1175:M1177"/>
    <mergeCell ref="N1175:O1177"/>
    <mergeCell ref="P1169:R1170"/>
    <mergeCell ref="P1171:R1172"/>
    <mergeCell ref="A1172:D1174"/>
    <mergeCell ref="E1172:F1174"/>
    <mergeCell ref="H1172:H1174"/>
    <mergeCell ref="I1172:I1174"/>
    <mergeCell ref="J1172:K1174"/>
    <mergeCell ref="L1172:L1174"/>
    <mergeCell ref="M1172:M1174"/>
    <mergeCell ref="N1172:O1174"/>
    <mergeCell ref="P1173:R1174"/>
    <mergeCell ref="A1169:D1171"/>
    <mergeCell ref="E1169:F1171"/>
    <mergeCell ref="G1169:G1174"/>
    <mergeCell ref="H1169:H1171"/>
    <mergeCell ref="I1169:I1171"/>
    <mergeCell ref="J1169:K1171"/>
    <mergeCell ref="L1169:L1171"/>
    <mergeCell ref="M1169:M1171"/>
    <mergeCell ref="N1169:O1171"/>
    <mergeCell ref="P1163:R1164"/>
    <mergeCell ref="P1165:R1166"/>
    <mergeCell ref="A1166:D1168"/>
    <mergeCell ref="E1166:F1168"/>
    <mergeCell ref="H1166:H1168"/>
    <mergeCell ref="I1166:I1168"/>
    <mergeCell ref="J1166:K1168"/>
    <mergeCell ref="L1166:L1168"/>
    <mergeCell ref="M1166:M1168"/>
    <mergeCell ref="N1166:O1168"/>
    <mergeCell ref="P1167:R1168"/>
    <mergeCell ref="A1163:D1165"/>
    <mergeCell ref="E1163:F1165"/>
    <mergeCell ref="G1163:G1168"/>
    <mergeCell ref="H1163:H1165"/>
    <mergeCell ref="I1163:I1165"/>
    <mergeCell ref="J1163:K1165"/>
    <mergeCell ref="L1163:L1165"/>
    <mergeCell ref="M1163:M1165"/>
    <mergeCell ref="N1163:O1165"/>
    <mergeCell ref="D1155:F1157"/>
    <mergeCell ref="O1157:Q1157"/>
    <mergeCell ref="A1159:D1162"/>
    <mergeCell ref="E1159:F1162"/>
    <mergeCell ref="G1159:G1162"/>
    <mergeCell ref="H1159:K1160"/>
    <mergeCell ref="L1159:O1160"/>
    <mergeCell ref="P1159:R1162"/>
    <mergeCell ref="H1161:H1162"/>
    <mergeCell ref="I1161:I1162"/>
    <mergeCell ref="J1161:K1162"/>
    <mergeCell ref="L1161:L1162"/>
    <mergeCell ref="M1161:M1162"/>
    <mergeCell ref="N1161:O1162"/>
    <mergeCell ref="P1145:R1146"/>
    <mergeCell ref="P1147:R1148"/>
    <mergeCell ref="A1148:D1150"/>
    <mergeCell ref="E1148:F1150"/>
    <mergeCell ref="H1148:H1150"/>
    <mergeCell ref="I1148:I1150"/>
    <mergeCell ref="J1148:K1150"/>
    <mergeCell ref="L1148:L1150"/>
    <mergeCell ref="M1148:M1150"/>
    <mergeCell ref="N1148:O1150"/>
    <mergeCell ref="P1149:R1150"/>
    <mergeCell ref="A1145:D1147"/>
    <mergeCell ref="E1145:F1147"/>
    <mergeCell ref="G1145:G1150"/>
    <mergeCell ref="H1145:H1147"/>
    <mergeCell ref="I1145:I1147"/>
    <mergeCell ref="J1145:K1147"/>
    <mergeCell ref="L1145:L1147"/>
    <mergeCell ref="M1145:M1147"/>
    <mergeCell ref="N1145:O1147"/>
    <mergeCell ref="P1139:R1140"/>
    <mergeCell ref="P1141:R1142"/>
    <mergeCell ref="A1142:D1144"/>
    <mergeCell ref="E1142:F1144"/>
    <mergeCell ref="H1142:H1144"/>
    <mergeCell ref="I1142:I1144"/>
    <mergeCell ref="J1142:K1144"/>
    <mergeCell ref="L1142:L1144"/>
    <mergeCell ref="M1142:M1144"/>
    <mergeCell ref="N1142:O1144"/>
    <mergeCell ref="P1143:R1144"/>
    <mergeCell ref="A1139:D1141"/>
    <mergeCell ref="E1139:F1141"/>
    <mergeCell ref="G1139:G1144"/>
    <mergeCell ref="H1139:H1141"/>
    <mergeCell ref="I1139:I1141"/>
    <mergeCell ref="J1139:K1141"/>
    <mergeCell ref="L1139:L1141"/>
    <mergeCell ref="M1139:M1141"/>
    <mergeCell ref="N1139:O1141"/>
    <mergeCell ref="P1133:R1134"/>
    <mergeCell ref="P1135:R1136"/>
    <mergeCell ref="A1136:D1138"/>
    <mergeCell ref="E1136:F1138"/>
    <mergeCell ref="H1136:H1138"/>
    <mergeCell ref="I1136:I1138"/>
    <mergeCell ref="J1136:K1138"/>
    <mergeCell ref="L1136:L1138"/>
    <mergeCell ref="M1136:M1138"/>
    <mergeCell ref="N1136:O1138"/>
    <mergeCell ref="P1137:R1138"/>
    <mergeCell ref="A1133:D1135"/>
    <mergeCell ref="E1133:F1135"/>
    <mergeCell ref="G1133:G1138"/>
    <mergeCell ref="H1133:H1135"/>
    <mergeCell ref="I1133:I1135"/>
    <mergeCell ref="J1133:K1135"/>
    <mergeCell ref="L1133:L1135"/>
    <mergeCell ref="M1133:M1135"/>
    <mergeCell ref="N1133:O1135"/>
    <mergeCell ref="P1127:R1128"/>
    <mergeCell ref="P1129:R1130"/>
    <mergeCell ref="A1130:D1132"/>
    <mergeCell ref="E1130:F1132"/>
    <mergeCell ref="H1130:H1132"/>
    <mergeCell ref="I1130:I1132"/>
    <mergeCell ref="J1130:K1132"/>
    <mergeCell ref="L1130:L1132"/>
    <mergeCell ref="M1130:M1132"/>
    <mergeCell ref="N1130:O1132"/>
    <mergeCell ref="P1131:R1132"/>
    <mergeCell ref="A1127:D1129"/>
    <mergeCell ref="E1127:F1129"/>
    <mergeCell ref="G1127:G1132"/>
    <mergeCell ref="H1127:H1129"/>
    <mergeCell ref="I1127:I1129"/>
    <mergeCell ref="J1127:K1129"/>
    <mergeCell ref="L1127:L1129"/>
    <mergeCell ref="M1127:M1129"/>
    <mergeCell ref="N1127:O1129"/>
    <mergeCell ref="P1121:R1122"/>
    <mergeCell ref="P1123:R1124"/>
    <mergeCell ref="A1124:D1126"/>
    <mergeCell ref="E1124:F1126"/>
    <mergeCell ref="H1124:H1126"/>
    <mergeCell ref="I1124:I1126"/>
    <mergeCell ref="J1124:K1126"/>
    <mergeCell ref="L1124:L1126"/>
    <mergeCell ref="M1124:M1126"/>
    <mergeCell ref="N1124:O1126"/>
    <mergeCell ref="P1125:R1126"/>
    <mergeCell ref="A1121:D1123"/>
    <mergeCell ref="E1121:F1123"/>
    <mergeCell ref="G1121:G1126"/>
    <mergeCell ref="H1121:H1123"/>
    <mergeCell ref="I1121:I1123"/>
    <mergeCell ref="J1121:K1123"/>
    <mergeCell ref="L1121:L1123"/>
    <mergeCell ref="M1121:M1123"/>
    <mergeCell ref="N1121:O1123"/>
    <mergeCell ref="P1115:R1116"/>
    <mergeCell ref="P1117:R1118"/>
    <mergeCell ref="A1118:D1120"/>
    <mergeCell ref="E1118:F1120"/>
    <mergeCell ref="H1118:H1120"/>
    <mergeCell ref="I1118:I1120"/>
    <mergeCell ref="J1118:K1120"/>
    <mergeCell ref="L1118:L1120"/>
    <mergeCell ref="M1118:M1120"/>
    <mergeCell ref="N1118:O1120"/>
    <mergeCell ref="P1119:R1120"/>
    <mergeCell ref="A1115:D1117"/>
    <mergeCell ref="E1115:F1117"/>
    <mergeCell ref="G1115:G1120"/>
    <mergeCell ref="H1115:H1117"/>
    <mergeCell ref="I1115:I1117"/>
    <mergeCell ref="J1115:K1117"/>
    <mergeCell ref="L1115:L1117"/>
    <mergeCell ref="M1115:M1117"/>
    <mergeCell ref="N1115:O1117"/>
    <mergeCell ref="P1109:R1110"/>
    <mergeCell ref="P1111:R1112"/>
    <mergeCell ref="A1112:D1114"/>
    <mergeCell ref="E1112:F1114"/>
    <mergeCell ref="H1112:H1114"/>
    <mergeCell ref="I1112:I1114"/>
    <mergeCell ref="J1112:K1114"/>
    <mergeCell ref="L1112:L1114"/>
    <mergeCell ref="M1112:M1114"/>
    <mergeCell ref="N1112:O1114"/>
    <mergeCell ref="P1113:R1114"/>
    <mergeCell ref="A1109:D1111"/>
    <mergeCell ref="E1109:F1111"/>
    <mergeCell ref="G1109:G1114"/>
    <mergeCell ref="H1109:H1111"/>
    <mergeCell ref="I1109:I1111"/>
    <mergeCell ref="J1109:K1111"/>
    <mergeCell ref="L1109:L1111"/>
    <mergeCell ref="M1109:M1111"/>
    <mergeCell ref="N1109:O1111"/>
    <mergeCell ref="P1103:R1104"/>
    <mergeCell ref="P1105:R1106"/>
    <mergeCell ref="A1106:D1108"/>
    <mergeCell ref="E1106:F1108"/>
    <mergeCell ref="H1106:H1108"/>
    <mergeCell ref="I1106:I1108"/>
    <mergeCell ref="J1106:K1108"/>
    <mergeCell ref="L1106:L1108"/>
    <mergeCell ref="M1106:M1108"/>
    <mergeCell ref="N1106:O1108"/>
    <mergeCell ref="P1107:R1108"/>
    <mergeCell ref="A1103:D1105"/>
    <mergeCell ref="E1103:F1105"/>
    <mergeCell ref="G1103:G1108"/>
    <mergeCell ref="H1103:H1105"/>
    <mergeCell ref="I1103:I1105"/>
    <mergeCell ref="J1103:K1105"/>
    <mergeCell ref="L1103:L1105"/>
    <mergeCell ref="M1103:M1105"/>
    <mergeCell ref="N1103:O1105"/>
    <mergeCell ref="P1097:R1098"/>
    <mergeCell ref="P1099:R1100"/>
    <mergeCell ref="A1100:D1102"/>
    <mergeCell ref="E1100:F1102"/>
    <mergeCell ref="H1100:H1102"/>
    <mergeCell ref="I1100:I1102"/>
    <mergeCell ref="J1100:K1102"/>
    <mergeCell ref="L1100:L1102"/>
    <mergeCell ref="M1100:M1102"/>
    <mergeCell ref="N1100:O1102"/>
    <mergeCell ref="P1101:R1102"/>
    <mergeCell ref="A1097:D1099"/>
    <mergeCell ref="E1097:F1099"/>
    <mergeCell ref="G1097:G1102"/>
    <mergeCell ref="H1097:H1099"/>
    <mergeCell ref="I1097:I1099"/>
    <mergeCell ref="J1097:K1099"/>
    <mergeCell ref="L1097:L1099"/>
    <mergeCell ref="M1097:M1099"/>
    <mergeCell ref="N1097:O1099"/>
    <mergeCell ref="P1091:R1092"/>
    <mergeCell ref="P1093:R1094"/>
    <mergeCell ref="A1094:D1096"/>
    <mergeCell ref="E1094:F1096"/>
    <mergeCell ref="H1094:H1096"/>
    <mergeCell ref="I1094:I1096"/>
    <mergeCell ref="J1094:K1096"/>
    <mergeCell ref="L1094:L1096"/>
    <mergeCell ref="M1094:M1096"/>
    <mergeCell ref="N1094:O1096"/>
    <mergeCell ref="P1095:R1096"/>
    <mergeCell ref="A1091:D1093"/>
    <mergeCell ref="E1091:F1093"/>
    <mergeCell ref="G1091:G1096"/>
    <mergeCell ref="H1091:H1093"/>
    <mergeCell ref="I1091:I1093"/>
    <mergeCell ref="J1091:K1093"/>
    <mergeCell ref="L1091:L1093"/>
    <mergeCell ref="M1091:M1093"/>
    <mergeCell ref="N1091:O1093"/>
    <mergeCell ref="P1085:R1086"/>
    <mergeCell ref="P1087:R1088"/>
    <mergeCell ref="A1088:D1090"/>
    <mergeCell ref="E1088:F1090"/>
    <mergeCell ref="H1088:H1090"/>
    <mergeCell ref="I1088:I1090"/>
    <mergeCell ref="J1088:K1090"/>
    <mergeCell ref="L1088:L1090"/>
    <mergeCell ref="M1088:M1090"/>
    <mergeCell ref="N1088:O1090"/>
    <mergeCell ref="P1089:R1090"/>
    <mergeCell ref="A1085:D1087"/>
    <mergeCell ref="E1085:F1087"/>
    <mergeCell ref="G1085:G1090"/>
    <mergeCell ref="H1085:H1087"/>
    <mergeCell ref="I1085:I1087"/>
    <mergeCell ref="J1085:K1087"/>
    <mergeCell ref="L1085:L1087"/>
    <mergeCell ref="M1085:M1087"/>
    <mergeCell ref="N1085:O1087"/>
    <mergeCell ref="P1079:R1080"/>
    <mergeCell ref="P1081:R1082"/>
    <mergeCell ref="A1082:D1084"/>
    <mergeCell ref="E1082:F1084"/>
    <mergeCell ref="H1082:H1084"/>
    <mergeCell ref="I1082:I1084"/>
    <mergeCell ref="J1082:K1084"/>
    <mergeCell ref="L1082:L1084"/>
    <mergeCell ref="M1082:M1084"/>
    <mergeCell ref="N1082:O1084"/>
    <mergeCell ref="P1083:R1084"/>
    <mergeCell ref="A1079:D1081"/>
    <mergeCell ref="E1079:F1081"/>
    <mergeCell ref="G1079:G1084"/>
    <mergeCell ref="H1079:H1081"/>
    <mergeCell ref="I1079:I1081"/>
    <mergeCell ref="J1079:K1081"/>
    <mergeCell ref="L1079:L1081"/>
    <mergeCell ref="M1079:M1081"/>
    <mergeCell ref="N1079:O1081"/>
    <mergeCell ref="P1073:R1074"/>
    <mergeCell ref="P1075:R1076"/>
    <mergeCell ref="A1076:D1078"/>
    <mergeCell ref="E1076:F1078"/>
    <mergeCell ref="H1076:H1078"/>
    <mergeCell ref="I1076:I1078"/>
    <mergeCell ref="J1076:K1078"/>
    <mergeCell ref="L1076:L1078"/>
    <mergeCell ref="M1076:M1078"/>
    <mergeCell ref="N1076:O1078"/>
    <mergeCell ref="P1077:R1078"/>
    <mergeCell ref="A1073:D1075"/>
    <mergeCell ref="E1073:F1075"/>
    <mergeCell ref="G1073:G1078"/>
    <mergeCell ref="H1073:H1075"/>
    <mergeCell ref="I1073:I1075"/>
    <mergeCell ref="J1073:K1075"/>
    <mergeCell ref="L1073:L1075"/>
    <mergeCell ref="M1073:M1075"/>
    <mergeCell ref="N1073:O1075"/>
    <mergeCell ref="P1067:R1068"/>
    <mergeCell ref="P1069:R1070"/>
    <mergeCell ref="A1070:D1072"/>
    <mergeCell ref="E1070:F1072"/>
    <mergeCell ref="H1070:H1072"/>
    <mergeCell ref="I1070:I1072"/>
    <mergeCell ref="J1070:K1072"/>
    <mergeCell ref="L1070:L1072"/>
    <mergeCell ref="M1070:M1072"/>
    <mergeCell ref="N1070:O1072"/>
    <mergeCell ref="P1071:R1072"/>
    <mergeCell ref="A1067:D1069"/>
    <mergeCell ref="E1067:F1069"/>
    <mergeCell ref="G1067:G1072"/>
    <mergeCell ref="H1067:H1069"/>
    <mergeCell ref="I1067:I1069"/>
    <mergeCell ref="J1067:K1069"/>
    <mergeCell ref="L1067:L1069"/>
    <mergeCell ref="M1067:M1069"/>
    <mergeCell ref="N1067:O1069"/>
    <mergeCell ref="D1059:F1061"/>
    <mergeCell ref="O1061:Q1061"/>
    <mergeCell ref="A1063:D1066"/>
    <mergeCell ref="E1063:F1066"/>
    <mergeCell ref="G1063:G1066"/>
    <mergeCell ref="H1063:K1064"/>
    <mergeCell ref="L1063:O1064"/>
    <mergeCell ref="P1063:R1066"/>
    <mergeCell ref="H1065:H1066"/>
    <mergeCell ref="I1065:I1066"/>
    <mergeCell ref="J1065:K1066"/>
    <mergeCell ref="L1065:L1066"/>
    <mergeCell ref="M1065:M1066"/>
    <mergeCell ref="N1065:O1066"/>
    <mergeCell ref="P1049:R1050"/>
    <mergeCell ref="P1051:R1052"/>
    <mergeCell ref="A1052:D1054"/>
    <mergeCell ref="E1052:F1054"/>
    <mergeCell ref="H1052:H1054"/>
    <mergeCell ref="I1052:I1054"/>
    <mergeCell ref="J1052:K1054"/>
    <mergeCell ref="L1052:L1054"/>
    <mergeCell ref="M1052:M1054"/>
    <mergeCell ref="N1052:O1054"/>
    <mergeCell ref="P1053:R1054"/>
    <mergeCell ref="A1049:D1051"/>
    <mergeCell ref="E1049:F1051"/>
    <mergeCell ref="G1049:G1054"/>
    <mergeCell ref="H1049:H1051"/>
    <mergeCell ref="I1049:I1051"/>
    <mergeCell ref="J1049:K1051"/>
    <mergeCell ref="L1049:L1051"/>
    <mergeCell ref="M1049:M1051"/>
    <mergeCell ref="N1049:O1051"/>
    <mergeCell ref="P1043:R1044"/>
    <mergeCell ref="P1045:R1046"/>
    <mergeCell ref="A1046:D1048"/>
    <mergeCell ref="E1046:F1048"/>
    <mergeCell ref="H1046:H1048"/>
    <mergeCell ref="I1046:I1048"/>
    <mergeCell ref="J1046:K1048"/>
    <mergeCell ref="L1046:L1048"/>
    <mergeCell ref="M1046:M1048"/>
    <mergeCell ref="N1046:O1048"/>
    <mergeCell ref="P1047:R1048"/>
    <mergeCell ref="A1043:D1045"/>
    <mergeCell ref="E1043:F1045"/>
    <mergeCell ref="G1043:G1048"/>
    <mergeCell ref="H1043:H1045"/>
    <mergeCell ref="I1043:I1045"/>
    <mergeCell ref="J1043:K1045"/>
    <mergeCell ref="L1043:L1045"/>
    <mergeCell ref="M1043:M1045"/>
    <mergeCell ref="N1043:O1045"/>
    <mergeCell ref="P1037:R1038"/>
    <mergeCell ref="P1039:R1040"/>
    <mergeCell ref="A1040:D1042"/>
    <mergeCell ref="E1040:F1042"/>
    <mergeCell ref="H1040:H1042"/>
    <mergeCell ref="I1040:I1042"/>
    <mergeCell ref="J1040:K1042"/>
    <mergeCell ref="L1040:L1042"/>
    <mergeCell ref="M1040:M1042"/>
    <mergeCell ref="N1040:O1042"/>
    <mergeCell ref="P1041:R1042"/>
    <mergeCell ref="A1037:D1039"/>
    <mergeCell ref="E1037:F1039"/>
    <mergeCell ref="G1037:G1042"/>
    <mergeCell ref="H1037:H1039"/>
    <mergeCell ref="I1037:I1039"/>
    <mergeCell ref="J1037:K1039"/>
    <mergeCell ref="L1037:L1039"/>
    <mergeCell ref="M1037:M1039"/>
    <mergeCell ref="N1037:O1039"/>
    <mergeCell ref="P1031:R1032"/>
    <mergeCell ref="P1033:R1034"/>
    <mergeCell ref="A1034:D1036"/>
    <mergeCell ref="E1034:F1036"/>
    <mergeCell ref="H1034:H1036"/>
    <mergeCell ref="I1034:I1036"/>
    <mergeCell ref="J1034:K1036"/>
    <mergeCell ref="L1034:L1036"/>
    <mergeCell ref="M1034:M1036"/>
    <mergeCell ref="N1034:O1036"/>
    <mergeCell ref="P1035:R1036"/>
    <mergeCell ref="A1031:D1033"/>
    <mergeCell ref="E1031:F1033"/>
    <mergeCell ref="G1031:G1036"/>
    <mergeCell ref="H1031:H1033"/>
    <mergeCell ref="I1031:I1033"/>
    <mergeCell ref="J1031:K1033"/>
    <mergeCell ref="L1031:L1033"/>
    <mergeCell ref="M1031:M1033"/>
    <mergeCell ref="N1031:O1033"/>
    <mergeCell ref="P1025:R1026"/>
    <mergeCell ref="P1027:R1028"/>
    <mergeCell ref="A1028:D1030"/>
    <mergeCell ref="E1028:F1030"/>
    <mergeCell ref="H1028:H1030"/>
    <mergeCell ref="I1028:I1030"/>
    <mergeCell ref="J1028:K1030"/>
    <mergeCell ref="L1028:L1030"/>
    <mergeCell ref="M1028:M1030"/>
    <mergeCell ref="N1028:O1030"/>
    <mergeCell ref="P1029:R1030"/>
    <mergeCell ref="A1025:D1027"/>
    <mergeCell ref="E1025:F1027"/>
    <mergeCell ref="G1025:G1030"/>
    <mergeCell ref="H1025:H1027"/>
    <mergeCell ref="I1025:I1027"/>
    <mergeCell ref="J1025:K1027"/>
    <mergeCell ref="L1025:L1027"/>
    <mergeCell ref="M1025:M1027"/>
    <mergeCell ref="N1025:O1027"/>
    <mergeCell ref="P1019:R1020"/>
    <mergeCell ref="P1021:R1022"/>
    <mergeCell ref="A1022:D1024"/>
    <mergeCell ref="E1022:F1024"/>
    <mergeCell ref="H1022:H1024"/>
    <mergeCell ref="I1022:I1024"/>
    <mergeCell ref="J1022:K1024"/>
    <mergeCell ref="L1022:L1024"/>
    <mergeCell ref="M1022:M1024"/>
    <mergeCell ref="N1022:O1024"/>
    <mergeCell ref="P1023:R1024"/>
    <mergeCell ref="A1019:D1021"/>
    <mergeCell ref="E1019:F1021"/>
    <mergeCell ref="G1019:G1024"/>
    <mergeCell ref="H1019:H1021"/>
    <mergeCell ref="I1019:I1021"/>
    <mergeCell ref="J1019:K1021"/>
    <mergeCell ref="L1019:L1021"/>
    <mergeCell ref="M1019:M1021"/>
    <mergeCell ref="N1019:O1021"/>
    <mergeCell ref="P1013:R1014"/>
    <mergeCell ref="P1015:R1016"/>
    <mergeCell ref="A1016:D1018"/>
    <mergeCell ref="E1016:F1018"/>
    <mergeCell ref="H1016:H1018"/>
    <mergeCell ref="I1016:I1018"/>
    <mergeCell ref="J1016:K1018"/>
    <mergeCell ref="L1016:L1018"/>
    <mergeCell ref="M1016:M1018"/>
    <mergeCell ref="N1016:O1018"/>
    <mergeCell ref="P1017:R1018"/>
    <mergeCell ref="A1013:D1015"/>
    <mergeCell ref="E1013:F1015"/>
    <mergeCell ref="G1013:G1018"/>
    <mergeCell ref="H1013:H1015"/>
    <mergeCell ref="I1013:I1015"/>
    <mergeCell ref="J1013:K1015"/>
    <mergeCell ref="L1013:L1015"/>
    <mergeCell ref="M1013:M1015"/>
    <mergeCell ref="N1013:O1015"/>
    <mergeCell ref="P1007:R1008"/>
    <mergeCell ref="P1009:R1010"/>
    <mergeCell ref="A1010:D1012"/>
    <mergeCell ref="E1010:F1012"/>
    <mergeCell ref="H1010:H1012"/>
    <mergeCell ref="I1010:I1012"/>
    <mergeCell ref="J1010:K1012"/>
    <mergeCell ref="L1010:L1012"/>
    <mergeCell ref="M1010:M1012"/>
    <mergeCell ref="N1010:O1012"/>
    <mergeCell ref="P1011:R1012"/>
    <mergeCell ref="A1007:D1009"/>
    <mergeCell ref="E1007:F1009"/>
    <mergeCell ref="G1007:G1012"/>
    <mergeCell ref="H1007:H1009"/>
    <mergeCell ref="I1007:I1009"/>
    <mergeCell ref="J1007:K1009"/>
    <mergeCell ref="L1007:L1009"/>
    <mergeCell ref="M1007:M1009"/>
    <mergeCell ref="N1007:O1009"/>
    <mergeCell ref="P1001:R1002"/>
    <mergeCell ref="P1003:R1004"/>
    <mergeCell ref="A1004:D1006"/>
    <mergeCell ref="E1004:F1006"/>
    <mergeCell ref="H1004:H1006"/>
    <mergeCell ref="I1004:I1006"/>
    <mergeCell ref="J1004:K1006"/>
    <mergeCell ref="L1004:L1006"/>
    <mergeCell ref="M1004:M1006"/>
    <mergeCell ref="N1004:O1006"/>
    <mergeCell ref="P1005:R1006"/>
    <mergeCell ref="A1001:D1003"/>
    <mergeCell ref="E1001:F1003"/>
    <mergeCell ref="G1001:G1006"/>
    <mergeCell ref="H1001:H1003"/>
    <mergeCell ref="I1001:I1003"/>
    <mergeCell ref="J1001:K1003"/>
    <mergeCell ref="L1001:L1003"/>
    <mergeCell ref="M1001:M1003"/>
    <mergeCell ref="N1001:O1003"/>
    <mergeCell ref="P995:R996"/>
    <mergeCell ref="P997:R998"/>
    <mergeCell ref="A998:D1000"/>
    <mergeCell ref="E998:F1000"/>
    <mergeCell ref="H998:H1000"/>
    <mergeCell ref="I998:I1000"/>
    <mergeCell ref="J998:K1000"/>
    <mergeCell ref="L998:L1000"/>
    <mergeCell ref="M998:M1000"/>
    <mergeCell ref="N998:O1000"/>
    <mergeCell ref="P999:R1000"/>
    <mergeCell ref="A995:D997"/>
    <mergeCell ref="E995:F997"/>
    <mergeCell ref="G995:G1000"/>
    <mergeCell ref="H995:H997"/>
    <mergeCell ref="I995:I997"/>
    <mergeCell ref="J995:K997"/>
    <mergeCell ref="L995:L997"/>
    <mergeCell ref="M995:M997"/>
    <mergeCell ref="N995:O997"/>
    <mergeCell ref="P989:R990"/>
    <mergeCell ref="P991:R992"/>
    <mergeCell ref="A992:D994"/>
    <mergeCell ref="E992:F994"/>
    <mergeCell ref="H992:H994"/>
    <mergeCell ref="I992:I994"/>
    <mergeCell ref="J992:K994"/>
    <mergeCell ref="L992:L994"/>
    <mergeCell ref="M992:M994"/>
    <mergeCell ref="N992:O994"/>
    <mergeCell ref="P993:R994"/>
    <mergeCell ref="A989:D991"/>
    <mergeCell ref="E989:F991"/>
    <mergeCell ref="G989:G994"/>
    <mergeCell ref="H989:H991"/>
    <mergeCell ref="I989:I991"/>
    <mergeCell ref="J989:K991"/>
    <mergeCell ref="L989:L991"/>
    <mergeCell ref="M989:M991"/>
    <mergeCell ref="N989:O991"/>
    <mergeCell ref="P983:R984"/>
    <mergeCell ref="P985:R986"/>
    <mergeCell ref="A986:D988"/>
    <mergeCell ref="E986:F988"/>
    <mergeCell ref="H986:H988"/>
    <mergeCell ref="I986:I988"/>
    <mergeCell ref="J986:K988"/>
    <mergeCell ref="L986:L988"/>
    <mergeCell ref="M986:M988"/>
    <mergeCell ref="N986:O988"/>
    <mergeCell ref="P987:R988"/>
    <mergeCell ref="A983:D985"/>
    <mergeCell ref="E983:F985"/>
    <mergeCell ref="G983:G988"/>
    <mergeCell ref="H983:H985"/>
    <mergeCell ref="I983:I985"/>
    <mergeCell ref="J983:K985"/>
    <mergeCell ref="L983:L985"/>
    <mergeCell ref="M983:M985"/>
    <mergeCell ref="N983:O985"/>
    <mergeCell ref="P977:R978"/>
    <mergeCell ref="P979:R980"/>
    <mergeCell ref="A980:D982"/>
    <mergeCell ref="E980:F982"/>
    <mergeCell ref="H980:H982"/>
    <mergeCell ref="I980:I982"/>
    <mergeCell ref="J980:K982"/>
    <mergeCell ref="L980:L982"/>
    <mergeCell ref="M980:M982"/>
    <mergeCell ref="N980:O982"/>
    <mergeCell ref="P981:R982"/>
    <mergeCell ref="A977:D979"/>
    <mergeCell ref="E977:F979"/>
    <mergeCell ref="G977:G982"/>
    <mergeCell ref="H977:H979"/>
    <mergeCell ref="I977:I979"/>
    <mergeCell ref="J977:K979"/>
    <mergeCell ref="L977:L979"/>
    <mergeCell ref="M977:M979"/>
    <mergeCell ref="N977:O979"/>
    <mergeCell ref="P971:R972"/>
    <mergeCell ref="P973:R974"/>
    <mergeCell ref="A974:D976"/>
    <mergeCell ref="E974:F976"/>
    <mergeCell ref="H974:H976"/>
    <mergeCell ref="I974:I976"/>
    <mergeCell ref="J974:K976"/>
    <mergeCell ref="L974:L976"/>
    <mergeCell ref="M974:M976"/>
    <mergeCell ref="N974:O976"/>
    <mergeCell ref="P975:R976"/>
    <mergeCell ref="A971:D973"/>
    <mergeCell ref="E971:F973"/>
    <mergeCell ref="G971:G976"/>
    <mergeCell ref="H971:H973"/>
    <mergeCell ref="I971:I973"/>
    <mergeCell ref="J971:K973"/>
    <mergeCell ref="L971:L973"/>
    <mergeCell ref="M971:M973"/>
    <mergeCell ref="N971:O973"/>
    <mergeCell ref="D963:F965"/>
    <mergeCell ref="O965:Q965"/>
    <mergeCell ref="A967:D970"/>
    <mergeCell ref="E967:F970"/>
    <mergeCell ref="G967:G970"/>
    <mergeCell ref="H967:K968"/>
    <mergeCell ref="L967:O968"/>
    <mergeCell ref="P967:R970"/>
    <mergeCell ref="H969:H970"/>
    <mergeCell ref="I969:I970"/>
    <mergeCell ref="J969:K970"/>
    <mergeCell ref="L969:L970"/>
    <mergeCell ref="M969:M970"/>
    <mergeCell ref="N969:O970"/>
    <mergeCell ref="P953:R954"/>
    <mergeCell ref="P955:R956"/>
    <mergeCell ref="A956:D958"/>
    <mergeCell ref="E956:F958"/>
    <mergeCell ref="H956:H958"/>
    <mergeCell ref="I956:I958"/>
    <mergeCell ref="J956:K958"/>
    <mergeCell ref="L956:L958"/>
    <mergeCell ref="M956:M958"/>
    <mergeCell ref="N956:O958"/>
    <mergeCell ref="P957:R958"/>
    <mergeCell ref="A953:D955"/>
    <mergeCell ref="E953:F955"/>
    <mergeCell ref="G953:G958"/>
    <mergeCell ref="H953:H955"/>
    <mergeCell ref="I953:I955"/>
    <mergeCell ref="J953:K955"/>
    <mergeCell ref="L953:L955"/>
    <mergeCell ref="M953:M955"/>
    <mergeCell ref="N953:O955"/>
    <mergeCell ref="P947:R948"/>
    <mergeCell ref="P949:R950"/>
    <mergeCell ref="A950:D952"/>
    <mergeCell ref="E950:F952"/>
    <mergeCell ref="H950:H952"/>
    <mergeCell ref="I950:I952"/>
    <mergeCell ref="J950:K952"/>
    <mergeCell ref="L950:L952"/>
    <mergeCell ref="M950:M952"/>
    <mergeCell ref="N950:O952"/>
    <mergeCell ref="P951:R952"/>
    <mergeCell ref="A947:D949"/>
    <mergeCell ref="E947:F949"/>
    <mergeCell ref="G947:G952"/>
    <mergeCell ref="H947:H949"/>
    <mergeCell ref="I947:I949"/>
    <mergeCell ref="J947:K949"/>
    <mergeCell ref="L947:L949"/>
    <mergeCell ref="M947:M949"/>
    <mergeCell ref="N947:O949"/>
    <mergeCell ref="P941:R942"/>
    <mergeCell ref="P943:R944"/>
    <mergeCell ref="A944:D946"/>
    <mergeCell ref="E944:F946"/>
    <mergeCell ref="H944:H946"/>
    <mergeCell ref="I944:I946"/>
    <mergeCell ref="J944:K946"/>
    <mergeCell ref="L944:L946"/>
    <mergeCell ref="M944:M946"/>
    <mergeCell ref="N944:O946"/>
    <mergeCell ref="P945:R946"/>
    <mergeCell ref="A941:D943"/>
    <mergeCell ref="E941:F943"/>
    <mergeCell ref="G941:G946"/>
    <mergeCell ref="H941:H943"/>
    <mergeCell ref="I941:I943"/>
    <mergeCell ref="J941:K943"/>
    <mergeCell ref="L941:L943"/>
    <mergeCell ref="M941:M943"/>
    <mergeCell ref="N941:O943"/>
    <mergeCell ref="P935:R936"/>
    <mergeCell ref="P937:R938"/>
    <mergeCell ref="A938:D940"/>
    <mergeCell ref="E938:F940"/>
    <mergeCell ref="H938:H940"/>
    <mergeCell ref="I938:I940"/>
    <mergeCell ref="J938:K940"/>
    <mergeCell ref="L938:L940"/>
    <mergeCell ref="M938:M940"/>
    <mergeCell ref="N938:O940"/>
    <mergeCell ref="P939:R940"/>
    <mergeCell ref="A935:D937"/>
    <mergeCell ref="E935:F937"/>
    <mergeCell ref="G935:G940"/>
    <mergeCell ref="H935:H937"/>
    <mergeCell ref="I935:I937"/>
    <mergeCell ref="J935:K937"/>
    <mergeCell ref="L935:L937"/>
    <mergeCell ref="M935:M937"/>
    <mergeCell ref="N935:O937"/>
    <mergeCell ref="P929:R930"/>
    <mergeCell ref="P931:R932"/>
    <mergeCell ref="A932:D934"/>
    <mergeCell ref="E932:F934"/>
    <mergeCell ref="H932:H934"/>
    <mergeCell ref="I932:I934"/>
    <mergeCell ref="J932:K934"/>
    <mergeCell ref="L932:L934"/>
    <mergeCell ref="M932:M934"/>
    <mergeCell ref="N932:O934"/>
    <mergeCell ref="P933:R934"/>
    <mergeCell ref="A929:D931"/>
    <mergeCell ref="E929:F931"/>
    <mergeCell ref="G929:G934"/>
    <mergeCell ref="H929:H931"/>
    <mergeCell ref="I929:I931"/>
    <mergeCell ref="J929:K931"/>
    <mergeCell ref="L929:L931"/>
    <mergeCell ref="M929:M931"/>
    <mergeCell ref="N929:O931"/>
    <mergeCell ref="P923:R924"/>
    <mergeCell ref="P925:R926"/>
    <mergeCell ref="A926:D928"/>
    <mergeCell ref="E926:F928"/>
    <mergeCell ref="H926:H928"/>
    <mergeCell ref="I926:I928"/>
    <mergeCell ref="J926:K928"/>
    <mergeCell ref="L926:L928"/>
    <mergeCell ref="M926:M928"/>
    <mergeCell ref="N926:O928"/>
    <mergeCell ref="P927:R928"/>
    <mergeCell ref="A923:D925"/>
    <mergeCell ref="E923:F925"/>
    <mergeCell ref="G923:G928"/>
    <mergeCell ref="H923:H925"/>
    <mergeCell ref="I923:I925"/>
    <mergeCell ref="J923:K925"/>
    <mergeCell ref="L923:L925"/>
    <mergeCell ref="M923:M925"/>
    <mergeCell ref="N923:O925"/>
    <mergeCell ref="P917:R918"/>
    <mergeCell ref="P919:R920"/>
    <mergeCell ref="A920:D922"/>
    <mergeCell ref="E920:F922"/>
    <mergeCell ref="H920:H922"/>
    <mergeCell ref="I920:I922"/>
    <mergeCell ref="J920:K922"/>
    <mergeCell ref="L920:L922"/>
    <mergeCell ref="M920:M922"/>
    <mergeCell ref="N920:O922"/>
    <mergeCell ref="P921:R922"/>
    <mergeCell ref="A917:D919"/>
    <mergeCell ref="E917:F919"/>
    <mergeCell ref="G917:G922"/>
    <mergeCell ref="H917:H919"/>
    <mergeCell ref="I917:I919"/>
    <mergeCell ref="J917:K919"/>
    <mergeCell ref="L917:L919"/>
    <mergeCell ref="M917:M919"/>
    <mergeCell ref="N917:O919"/>
    <mergeCell ref="P911:R912"/>
    <mergeCell ref="P913:R914"/>
    <mergeCell ref="A914:D916"/>
    <mergeCell ref="E914:F916"/>
    <mergeCell ref="H914:H916"/>
    <mergeCell ref="I914:I916"/>
    <mergeCell ref="J914:K916"/>
    <mergeCell ref="L914:L916"/>
    <mergeCell ref="M914:M916"/>
    <mergeCell ref="N914:O916"/>
    <mergeCell ref="P915:R916"/>
    <mergeCell ref="A911:D913"/>
    <mergeCell ref="E911:F913"/>
    <mergeCell ref="G911:G916"/>
    <mergeCell ref="H911:H913"/>
    <mergeCell ref="I911:I913"/>
    <mergeCell ref="J911:K913"/>
    <mergeCell ref="L911:L913"/>
    <mergeCell ref="M911:M913"/>
    <mergeCell ref="N911:O913"/>
    <mergeCell ref="P905:R906"/>
    <mergeCell ref="P907:R908"/>
    <mergeCell ref="A908:D910"/>
    <mergeCell ref="E908:F910"/>
    <mergeCell ref="H908:H910"/>
    <mergeCell ref="I908:I910"/>
    <mergeCell ref="J908:K910"/>
    <mergeCell ref="L908:L910"/>
    <mergeCell ref="M908:M910"/>
    <mergeCell ref="N908:O910"/>
    <mergeCell ref="P909:R910"/>
    <mergeCell ref="A905:D907"/>
    <mergeCell ref="E905:F907"/>
    <mergeCell ref="G905:G910"/>
    <mergeCell ref="H905:H907"/>
    <mergeCell ref="I905:I907"/>
    <mergeCell ref="J905:K907"/>
    <mergeCell ref="L905:L907"/>
    <mergeCell ref="M905:M907"/>
    <mergeCell ref="N905:O907"/>
    <mergeCell ref="P899:R900"/>
    <mergeCell ref="P901:R902"/>
    <mergeCell ref="A902:D904"/>
    <mergeCell ref="E902:F904"/>
    <mergeCell ref="H902:H904"/>
    <mergeCell ref="I902:I904"/>
    <mergeCell ref="J902:K904"/>
    <mergeCell ref="L902:L904"/>
    <mergeCell ref="M902:M904"/>
    <mergeCell ref="N902:O904"/>
    <mergeCell ref="P903:R904"/>
    <mergeCell ref="A899:D901"/>
    <mergeCell ref="E899:F901"/>
    <mergeCell ref="G899:G904"/>
    <mergeCell ref="H899:H901"/>
    <mergeCell ref="I899:I901"/>
    <mergeCell ref="J899:K901"/>
    <mergeCell ref="L899:L901"/>
    <mergeCell ref="M899:M901"/>
    <mergeCell ref="N899:O901"/>
    <mergeCell ref="P893:R894"/>
    <mergeCell ref="P895:R896"/>
    <mergeCell ref="A896:D898"/>
    <mergeCell ref="E896:F898"/>
    <mergeCell ref="H896:H898"/>
    <mergeCell ref="I896:I898"/>
    <mergeCell ref="J896:K898"/>
    <mergeCell ref="L896:L898"/>
    <mergeCell ref="M896:M898"/>
    <mergeCell ref="N896:O898"/>
    <mergeCell ref="P897:R898"/>
    <mergeCell ref="A893:D895"/>
    <mergeCell ref="E893:F895"/>
    <mergeCell ref="G893:G898"/>
    <mergeCell ref="H893:H895"/>
    <mergeCell ref="I893:I895"/>
    <mergeCell ref="J893:K895"/>
    <mergeCell ref="L893:L895"/>
    <mergeCell ref="M893:M895"/>
    <mergeCell ref="N893:O895"/>
    <mergeCell ref="P887:R888"/>
    <mergeCell ref="P889:R890"/>
    <mergeCell ref="A890:D892"/>
    <mergeCell ref="E890:F892"/>
    <mergeCell ref="H890:H892"/>
    <mergeCell ref="I890:I892"/>
    <mergeCell ref="J890:K892"/>
    <mergeCell ref="L890:L892"/>
    <mergeCell ref="M890:M892"/>
    <mergeCell ref="N890:O892"/>
    <mergeCell ref="P891:R892"/>
    <mergeCell ref="A887:D889"/>
    <mergeCell ref="E887:F889"/>
    <mergeCell ref="G887:G892"/>
    <mergeCell ref="H887:H889"/>
    <mergeCell ref="I887:I889"/>
    <mergeCell ref="J887:K889"/>
    <mergeCell ref="L887:L889"/>
    <mergeCell ref="M887:M889"/>
    <mergeCell ref="N887:O889"/>
    <mergeCell ref="P881:R882"/>
    <mergeCell ref="P883:R884"/>
    <mergeCell ref="A884:D886"/>
    <mergeCell ref="E884:F886"/>
    <mergeCell ref="H884:H886"/>
    <mergeCell ref="I884:I886"/>
    <mergeCell ref="J884:K886"/>
    <mergeCell ref="L884:L886"/>
    <mergeCell ref="M884:M886"/>
    <mergeCell ref="N884:O886"/>
    <mergeCell ref="P885:R886"/>
    <mergeCell ref="A881:D883"/>
    <mergeCell ref="E881:F883"/>
    <mergeCell ref="G881:G886"/>
    <mergeCell ref="H881:H883"/>
    <mergeCell ref="I881:I883"/>
    <mergeCell ref="J881:K883"/>
    <mergeCell ref="L881:L883"/>
    <mergeCell ref="M881:M883"/>
    <mergeCell ref="N881:O883"/>
    <mergeCell ref="P875:R876"/>
    <mergeCell ref="P877:R878"/>
    <mergeCell ref="A878:D880"/>
    <mergeCell ref="E878:F880"/>
    <mergeCell ref="H878:H880"/>
    <mergeCell ref="I878:I880"/>
    <mergeCell ref="J878:K880"/>
    <mergeCell ref="L878:L880"/>
    <mergeCell ref="M878:M880"/>
    <mergeCell ref="N878:O880"/>
    <mergeCell ref="P879:R880"/>
    <mergeCell ref="A875:D877"/>
    <mergeCell ref="E875:F877"/>
    <mergeCell ref="G875:G880"/>
    <mergeCell ref="H875:H877"/>
    <mergeCell ref="I875:I877"/>
    <mergeCell ref="J875:K877"/>
    <mergeCell ref="L875:L877"/>
    <mergeCell ref="M875:M877"/>
    <mergeCell ref="N875:O877"/>
    <mergeCell ref="D867:F869"/>
    <mergeCell ref="O869:Q869"/>
    <mergeCell ref="A871:D874"/>
    <mergeCell ref="E871:F874"/>
    <mergeCell ref="G871:G874"/>
    <mergeCell ref="H871:K872"/>
    <mergeCell ref="L871:O872"/>
    <mergeCell ref="P871:R874"/>
    <mergeCell ref="H873:H874"/>
    <mergeCell ref="I873:I874"/>
    <mergeCell ref="J873:K874"/>
    <mergeCell ref="L873:L874"/>
    <mergeCell ref="M873:M874"/>
    <mergeCell ref="N873:O874"/>
    <mergeCell ref="P857:R858"/>
    <mergeCell ref="P859:R860"/>
    <mergeCell ref="A860:D862"/>
    <mergeCell ref="E860:F862"/>
    <mergeCell ref="H860:H862"/>
    <mergeCell ref="I860:I862"/>
    <mergeCell ref="J860:K862"/>
    <mergeCell ref="L860:L862"/>
    <mergeCell ref="M860:M862"/>
    <mergeCell ref="N860:O862"/>
    <mergeCell ref="P861:R862"/>
    <mergeCell ref="A857:D859"/>
    <mergeCell ref="E857:F859"/>
    <mergeCell ref="G857:G862"/>
    <mergeCell ref="H857:H859"/>
    <mergeCell ref="I857:I859"/>
    <mergeCell ref="J857:K859"/>
    <mergeCell ref="L857:L859"/>
    <mergeCell ref="M857:M859"/>
    <mergeCell ref="N857:O859"/>
    <mergeCell ref="P851:R852"/>
    <mergeCell ref="P853:R854"/>
    <mergeCell ref="A854:D856"/>
    <mergeCell ref="E854:F856"/>
    <mergeCell ref="H854:H856"/>
    <mergeCell ref="I854:I856"/>
    <mergeCell ref="J854:K856"/>
    <mergeCell ref="L854:L856"/>
    <mergeCell ref="M854:M856"/>
    <mergeCell ref="N854:O856"/>
    <mergeCell ref="P855:R856"/>
    <mergeCell ref="A851:D853"/>
    <mergeCell ref="E851:F853"/>
    <mergeCell ref="G851:G856"/>
    <mergeCell ref="H851:H853"/>
    <mergeCell ref="I851:I853"/>
    <mergeCell ref="J851:K853"/>
    <mergeCell ref="L851:L853"/>
    <mergeCell ref="M851:M853"/>
    <mergeCell ref="N851:O853"/>
    <mergeCell ref="P845:R846"/>
    <mergeCell ref="P847:R848"/>
    <mergeCell ref="A848:D850"/>
    <mergeCell ref="E848:F850"/>
    <mergeCell ref="H848:H850"/>
    <mergeCell ref="I848:I850"/>
    <mergeCell ref="J848:K850"/>
    <mergeCell ref="L848:L850"/>
    <mergeCell ref="M848:M850"/>
    <mergeCell ref="N848:O850"/>
    <mergeCell ref="P849:R850"/>
    <mergeCell ref="A845:D847"/>
    <mergeCell ref="E845:F847"/>
    <mergeCell ref="G845:G850"/>
    <mergeCell ref="H845:H847"/>
    <mergeCell ref="I845:I847"/>
    <mergeCell ref="J845:K847"/>
    <mergeCell ref="L845:L847"/>
    <mergeCell ref="M845:M847"/>
    <mergeCell ref="N845:O847"/>
    <mergeCell ref="P839:R840"/>
    <mergeCell ref="P841:R842"/>
    <mergeCell ref="A842:D844"/>
    <mergeCell ref="E842:F844"/>
    <mergeCell ref="H842:H844"/>
    <mergeCell ref="I842:I844"/>
    <mergeCell ref="J842:K844"/>
    <mergeCell ref="L842:L844"/>
    <mergeCell ref="M842:M844"/>
    <mergeCell ref="N842:O844"/>
    <mergeCell ref="P843:R844"/>
    <mergeCell ref="A839:D841"/>
    <mergeCell ref="E839:F841"/>
    <mergeCell ref="G839:G844"/>
    <mergeCell ref="H839:H841"/>
    <mergeCell ref="I839:I841"/>
    <mergeCell ref="J839:K841"/>
    <mergeCell ref="L839:L841"/>
    <mergeCell ref="M839:M841"/>
    <mergeCell ref="N839:O841"/>
    <mergeCell ref="P833:R834"/>
    <mergeCell ref="P835:R836"/>
    <mergeCell ref="A836:D838"/>
    <mergeCell ref="E836:F838"/>
    <mergeCell ref="H836:H838"/>
    <mergeCell ref="I836:I838"/>
    <mergeCell ref="J836:K838"/>
    <mergeCell ref="L836:L838"/>
    <mergeCell ref="M836:M838"/>
    <mergeCell ref="N836:O838"/>
    <mergeCell ref="P837:R838"/>
    <mergeCell ref="A833:D835"/>
    <mergeCell ref="E833:F835"/>
    <mergeCell ref="G833:G838"/>
    <mergeCell ref="H833:H835"/>
    <mergeCell ref="I833:I835"/>
    <mergeCell ref="J833:K835"/>
    <mergeCell ref="L833:L835"/>
    <mergeCell ref="M833:M835"/>
    <mergeCell ref="N833:O835"/>
    <mergeCell ref="P827:R828"/>
    <mergeCell ref="P829:R830"/>
    <mergeCell ref="A830:D832"/>
    <mergeCell ref="E830:F832"/>
    <mergeCell ref="H830:H832"/>
    <mergeCell ref="I830:I832"/>
    <mergeCell ref="J830:K832"/>
    <mergeCell ref="L830:L832"/>
    <mergeCell ref="M830:M832"/>
    <mergeCell ref="N830:O832"/>
    <mergeCell ref="P831:R832"/>
    <mergeCell ref="A827:D829"/>
    <mergeCell ref="E827:F829"/>
    <mergeCell ref="G827:G832"/>
    <mergeCell ref="H827:H829"/>
    <mergeCell ref="I827:I829"/>
    <mergeCell ref="J827:K829"/>
    <mergeCell ref="L827:L829"/>
    <mergeCell ref="M827:M829"/>
    <mergeCell ref="N827:O829"/>
    <mergeCell ref="P821:R822"/>
    <mergeCell ref="P823:R824"/>
    <mergeCell ref="A824:D826"/>
    <mergeCell ref="E824:F826"/>
    <mergeCell ref="H824:H826"/>
    <mergeCell ref="I824:I826"/>
    <mergeCell ref="J824:K826"/>
    <mergeCell ref="L824:L826"/>
    <mergeCell ref="M824:M826"/>
    <mergeCell ref="N824:O826"/>
    <mergeCell ref="P825:R826"/>
    <mergeCell ref="A821:D823"/>
    <mergeCell ref="E821:F823"/>
    <mergeCell ref="G821:G826"/>
    <mergeCell ref="H821:H823"/>
    <mergeCell ref="I821:I823"/>
    <mergeCell ref="J821:K823"/>
    <mergeCell ref="L821:L823"/>
    <mergeCell ref="M821:M823"/>
    <mergeCell ref="N821:O823"/>
    <mergeCell ref="P815:R816"/>
    <mergeCell ref="P817:R818"/>
    <mergeCell ref="A818:D820"/>
    <mergeCell ref="E818:F820"/>
    <mergeCell ref="H818:H820"/>
    <mergeCell ref="I818:I820"/>
    <mergeCell ref="J818:K820"/>
    <mergeCell ref="L818:L820"/>
    <mergeCell ref="M818:M820"/>
    <mergeCell ref="N818:O820"/>
    <mergeCell ref="P819:R820"/>
    <mergeCell ref="A815:D817"/>
    <mergeCell ref="E815:F817"/>
    <mergeCell ref="G815:G820"/>
    <mergeCell ref="H815:H817"/>
    <mergeCell ref="I815:I817"/>
    <mergeCell ref="J815:K817"/>
    <mergeCell ref="L815:L817"/>
    <mergeCell ref="M815:M817"/>
    <mergeCell ref="N815:O817"/>
    <mergeCell ref="P809:R810"/>
    <mergeCell ref="P811:R812"/>
    <mergeCell ref="A812:D814"/>
    <mergeCell ref="E812:F814"/>
    <mergeCell ref="H812:H814"/>
    <mergeCell ref="I812:I814"/>
    <mergeCell ref="J812:K814"/>
    <mergeCell ref="L812:L814"/>
    <mergeCell ref="M812:M814"/>
    <mergeCell ref="N812:O814"/>
    <mergeCell ref="P813:R814"/>
    <mergeCell ref="A809:D811"/>
    <mergeCell ref="E809:F811"/>
    <mergeCell ref="G809:G814"/>
    <mergeCell ref="H809:H811"/>
    <mergeCell ref="I809:I811"/>
    <mergeCell ref="J809:K811"/>
    <mergeCell ref="L809:L811"/>
    <mergeCell ref="M809:M811"/>
    <mergeCell ref="N809:O811"/>
    <mergeCell ref="P803:R804"/>
    <mergeCell ref="P805:R806"/>
    <mergeCell ref="A806:D808"/>
    <mergeCell ref="E806:F808"/>
    <mergeCell ref="H806:H808"/>
    <mergeCell ref="I806:I808"/>
    <mergeCell ref="J806:K808"/>
    <mergeCell ref="L806:L808"/>
    <mergeCell ref="M806:M808"/>
    <mergeCell ref="N806:O808"/>
    <mergeCell ref="P807:R808"/>
    <mergeCell ref="A803:D805"/>
    <mergeCell ref="E803:F805"/>
    <mergeCell ref="G803:G808"/>
    <mergeCell ref="H803:H805"/>
    <mergeCell ref="I803:I805"/>
    <mergeCell ref="J803:K805"/>
    <mergeCell ref="L803:L805"/>
    <mergeCell ref="M803:M805"/>
    <mergeCell ref="N803:O805"/>
    <mergeCell ref="P797:R798"/>
    <mergeCell ref="P799:R800"/>
    <mergeCell ref="A800:D802"/>
    <mergeCell ref="E800:F802"/>
    <mergeCell ref="H800:H802"/>
    <mergeCell ref="I800:I802"/>
    <mergeCell ref="J800:K802"/>
    <mergeCell ref="L800:L802"/>
    <mergeCell ref="M800:M802"/>
    <mergeCell ref="N800:O802"/>
    <mergeCell ref="P801:R802"/>
    <mergeCell ref="A797:D799"/>
    <mergeCell ref="E797:F799"/>
    <mergeCell ref="G797:G802"/>
    <mergeCell ref="H797:H799"/>
    <mergeCell ref="I797:I799"/>
    <mergeCell ref="J797:K799"/>
    <mergeCell ref="L797:L799"/>
    <mergeCell ref="M797:M799"/>
    <mergeCell ref="N797:O799"/>
    <mergeCell ref="P791:R792"/>
    <mergeCell ref="P793:R794"/>
    <mergeCell ref="A794:D796"/>
    <mergeCell ref="E794:F796"/>
    <mergeCell ref="H794:H796"/>
    <mergeCell ref="I794:I796"/>
    <mergeCell ref="J794:K796"/>
    <mergeCell ref="L794:L796"/>
    <mergeCell ref="M794:M796"/>
    <mergeCell ref="N794:O796"/>
    <mergeCell ref="P795:R796"/>
    <mergeCell ref="A791:D793"/>
    <mergeCell ref="E791:F793"/>
    <mergeCell ref="G791:G796"/>
    <mergeCell ref="H791:H793"/>
    <mergeCell ref="I791:I793"/>
    <mergeCell ref="J791:K793"/>
    <mergeCell ref="L791:L793"/>
    <mergeCell ref="M791:M793"/>
    <mergeCell ref="N791:O793"/>
    <mergeCell ref="P785:R786"/>
    <mergeCell ref="P787:R788"/>
    <mergeCell ref="A788:D790"/>
    <mergeCell ref="E788:F790"/>
    <mergeCell ref="H788:H790"/>
    <mergeCell ref="I788:I790"/>
    <mergeCell ref="J788:K790"/>
    <mergeCell ref="L788:L790"/>
    <mergeCell ref="M788:M790"/>
    <mergeCell ref="N788:O790"/>
    <mergeCell ref="P789:R790"/>
    <mergeCell ref="A785:D787"/>
    <mergeCell ref="E785:F787"/>
    <mergeCell ref="G785:G790"/>
    <mergeCell ref="H785:H787"/>
    <mergeCell ref="I785:I787"/>
    <mergeCell ref="J785:K787"/>
    <mergeCell ref="L785:L787"/>
    <mergeCell ref="M785:M787"/>
    <mergeCell ref="N785:O787"/>
    <mergeCell ref="P779:R780"/>
    <mergeCell ref="P781:R782"/>
    <mergeCell ref="A782:D784"/>
    <mergeCell ref="E782:F784"/>
    <mergeCell ref="H782:H784"/>
    <mergeCell ref="I782:I784"/>
    <mergeCell ref="J782:K784"/>
    <mergeCell ref="L782:L784"/>
    <mergeCell ref="M782:M784"/>
    <mergeCell ref="N782:O784"/>
    <mergeCell ref="P783:R784"/>
    <mergeCell ref="A779:D781"/>
    <mergeCell ref="E779:F781"/>
    <mergeCell ref="G779:G784"/>
    <mergeCell ref="H779:H781"/>
    <mergeCell ref="I779:I781"/>
    <mergeCell ref="J779:K781"/>
    <mergeCell ref="L779:L781"/>
    <mergeCell ref="M779:M781"/>
    <mergeCell ref="N779:O781"/>
    <mergeCell ref="D771:F773"/>
    <mergeCell ref="O773:Q773"/>
    <mergeCell ref="A775:D778"/>
    <mergeCell ref="E775:F778"/>
    <mergeCell ref="G775:G778"/>
    <mergeCell ref="H775:K776"/>
    <mergeCell ref="L775:O776"/>
    <mergeCell ref="P775:R778"/>
    <mergeCell ref="H777:H778"/>
    <mergeCell ref="I777:I778"/>
    <mergeCell ref="J777:K778"/>
    <mergeCell ref="L777:L778"/>
    <mergeCell ref="M777:M778"/>
    <mergeCell ref="N777:O778"/>
    <mergeCell ref="P761:R762"/>
    <mergeCell ref="P763:R764"/>
    <mergeCell ref="A764:D766"/>
    <mergeCell ref="E764:F766"/>
    <mergeCell ref="H764:H766"/>
    <mergeCell ref="I764:I766"/>
    <mergeCell ref="J764:K766"/>
    <mergeCell ref="L764:L766"/>
    <mergeCell ref="M764:M766"/>
    <mergeCell ref="N764:O766"/>
    <mergeCell ref="P765:R766"/>
    <mergeCell ref="A761:D763"/>
    <mergeCell ref="E761:F763"/>
    <mergeCell ref="G761:G766"/>
    <mergeCell ref="H761:H763"/>
    <mergeCell ref="I761:I763"/>
    <mergeCell ref="J761:K763"/>
    <mergeCell ref="L761:L763"/>
    <mergeCell ref="M761:M763"/>
    <mergeCell ref="N761:O763"/>
    <mergeCell ref="P755:R756"/>
    <mergeCell ref="P757:R758"/>
    <mergeCell ref="A758:D760"/>
    <mergeCell ref="E758:F760"/>
    <mergeCell ref="H758:H760"/>
    <mergeCell ref="I758:I760"/>
    <mergeCell ref="J758:K760"/>
    <mergeCell ref="L758:L760"/>
    <mergeCell ref="M758:M760"/>
    <mergeCell ref="N758:O760"/>
    <mergeCell ref="P759:R760"/>
    <mergeCell ref="A755:D757"/>
    <mergeCell ref="E755:F757"/>
    <mergeCell ref="G755:G760"/>
    <mergeCell ref="H755:H757"/>
    <mergeCell ref="I755:I757"/>
    <mergeCell ref="J755:K757"/>
    <mergeCell ref="L755:L757"/>
    <mergeCell ref="M755:M757"/>
    <mergeCell ref="N755:O757"/>
    <mergeCell ref="P749:R750"/>
    <mergeCell ref="P751:R752"/>
    <mergeCell ref="A752:D754"/>
    <mergeCell ref="E752:F754"/>
    <mergeCell ref="H752:H754"/>
    <mergeCell ref="I752:I754"/>
    <mergeCell ref="J752:K754"/>
    <mergeCell ref="L752:L754"/>
    <mergeCell ref="M752:M754"/>
    <mergeCell ref="N752:O754"/>
    <mergeCell ref="P753:R754"/>
    <mergeCell ref="A749:D751"/>
    <mergeCell ref="E749:F751"/>
    <mergeCell ref="G749:G754"/>
    <mergeCell ref="H749:H751"/>
    <mergeCell ref="I749:I751"/>
    <mergeCell ref="J749:K751"/>
    <mergeCell ref="L749:L751"/>
    <mergeCell ref="M749:M751"/>
    <mergeCell ref="N749:O751"/>
    <mergeCell ref="P743:R744"/>
    <mergeCell ref="P745:R746"/>
    <mergeCell ref="A746:D748"/>
    <mergeCell ref="E746:F748"/>
    <mergeCell ref="H746:H748"/>
    <mergeCell ref="I746:I748"/>
    <mergeCell ref="J746:K748"/>
    <mergeCell ref="L746:L748"/>
    <mergeCell ref="M746:M748"/>
    <mergeCell ref="N746:O748"/>
    <mergeCell ref="P747:R748"/>
    <mergeCell ref="A743:D745"/>
    <mergeCell ref="E743:F745"/>
    <mergeCell ref="G743:G748"/>
    <mergeCell ref="H743:H745"/>
    <mergeCell ref="I743:I745"/>
    <mergeCell ref="J743:K745"/>
    <mergeCell ref="L743:L745"/>
    <mergeCell ref="M743:M745"/>
    <mergeCell ref="N743:O745"/>
    <mergeCell ref="P737:R738"/>
    <mergeCell ref="P739:R740"/>
    <mergeCell ref="A740:D742"/>
    <mergeCell ref="E740:F742"/>
    <mergeCell ref="H740:H742"/>
    <mergeCell ref="I740:I742"/>
    <mergeCell ref="J740:K742"/>
    <mergeCell ref="L740:L742"/>
    <mergeCell ref="M740:M742"/>
    <mergeCell ref="N740:O742"/>
    <mergeCell ref="P741:R742"/>
    <mergeCell ref="A737:D739"/>
    <mergeCell ref="E737:F739"/>
    <mergeCell ref="G737:G742"/>
    <mergeCell ref="H737:H739"/>
    <mergeCell ref="I737:I739"/>
    <mergeCell ref="J737:K739"/>
    <mergeCell ref="L737:L739"/>
    <mergeCell ref="M737:M739"/>
    <mergeCell ref="N737:O739"/>
    <mergeCell ref="P731:R732"/>
    <mergeCell ref="P733:R734"/>
    <mergeCell ref="A734:D736"/>
    <mergeCell ref="E734:F736"/>
    <mergeCell ref="H734:H736"/>
    <mergeCell ref="I734:I736"/>
    <mergeCell ref="J734:K736"/>
    <mergeCell ref="L734:L736"/>
    <mergeCell ref="M734:M736"/>
    <mergeCell ref="N734:O736"/>
    <mergeCell ref="P735:R736"/>
    <mergeCell ref="A731:D733"/>
    <mergeCell ref="E731:F733"/>
    <mergeCell ref="G731:G736"/>
    <mergeCell ref="H731:H733"/>
    <mergeCell ref="I731:I733"/>
    <mergeCell ref="J731:K733"/>
    <mergeCell ref="L731:L733"/>
    <mergeCell ref="M731:M733"/>
    <mergeCell ref="N731:O733"/>
    <mergeCell ref="P725:R726"/>
    <mergeCell ref="P727:R728"/>
    <mergeCell ref="A728:D730"/>
    <mergeCell ref="E728:F730"/>
    <mergeCell ref="H728:H730"/>
    <mergeCell ref="I728:I730"/>
    <mergeCell ref="J728:K730"/>
    <mergeCell ref="L728:L730"/>
    <mergeCell ref="M728:M730"/>
    <mergeCell ref="N728:O730"/>
    <mergeCell ref="P729:R730"/>
    <mergeCell ref="A725:D727"/>
    <mergeCell ref="E725:F727"/>
    <mergeCell ref="G725:G730"/>
    <mergeCell ref="H725:H727"/>
    <mergeCell ref="I725:I727"/>
    <mergeCell ref="J725:K727"/>
    <mergeCell ref="L725:L727"/>
    <mergeCell ref="M725:M727"/>
    <mergeCell ref="N725:O727"/>
    <mergeCell ref="P719:R720"/>
    <mergeCell ref="P721:R722"/>
    <mergeCell ref="A722:D724"/>
    <mergeCell ref="E722:F724"/>
    <mergeCell ref="H722:H724"/>
    <mergeCell ref="I722:I724"/>
    <mergeCell ref="J722:K724"/>
    <mergeCell ref="L722:L724"/>
    <mergeCell ref="M722:M724"/>
    <mergeCell ref="N722:O724"/>
    <mergeCell ref="P723:R724"/>
    <mergeCell ref="A719:D721"/>
    <mergeCell ref="E719:F721"/>
    <mergeCell ref="G719:G724"/>
    <mergeCell ref="H719:H721"/>
    <mergeCell ref="I719:I721"/>
    <mergeCell ref="J719:K721"/>
    <mergeCell ref="L719:L721"/>
    <mergeCell ref="M719:M721"/>
    <mergeCell ref="N719:O721"/>
    <mergeCell ref="P713:R714"/>
    <mergeCell ref="P715:R716"/>
    <mergeCell ref="A716:D718"/>
    <mergeCell ref="E716:F718"/>
    <mergeCell ref="H716:H718"/>
    <mergeCell ref="I716:I718"/>
    <mergeCell ref="J716:K718"/>
    <mergeCell ref="L716:L718"/>
    <mergeCell ref="M716:M718"/>
    <mergeCell ref="N716:O718"/>
    <mergeCell ref="P717:R718"/>
    <mergeCell ref="A713:D715"/>
    <mergeCell ref="E713:F715"/>
    <mergeCell ref="G713:G718"/>
    <mergeCell ref="H713:H715"/>
    <mergeCell ref="I713:I715"/>
    <mergeCell ref="J713:K715"/>
    <mergeCell ref="L713:L715"/>
    <mergeCell ref="M713:M715"/>
    <mergeCell ref="N713:O715"/>
    <mergeCell ref="P707:R708"/>
    <mergeCell ref="P709:R710"/>
    <mergeCell ref="A710:D712"/>
    <mergeCell ref="E710:F712"/>
    <mergeCell ref="H710:H712"/>
    <mergeCell ref="I710:I712"/>
    <mergeCell ref="J710:K712"/>
    <mergeCell ref="L710:L712"/>
    <mergeCell ref="M710:M712"/>
    <mergeCell ref="N710:O712"/>
    <mergeCell ref="P711:R712"/>
    <mergeCell ref="A707:D709"/>
    <mergeCell ref="E707:F709"/>
    <mergeCell ref="G707:G712"/>
    <mergeCell ref="H707:H709"/>
    <mergeCell ref="I707:I709"/>
    <mergeCell ref="J707:K709"/>
    <mergeCell ref="L707:L709"/>
    <mergeCell ref="M707:M709"/>
    <mergeCell ref="N707:O709"/>
    <mergeCell ref="P701:R702"/>
    <mergeCell ref="P703:R704"/>
    <mergeCell ref="A704:D706"/>
    <mergeCell ref="E704:F706"/>
    <mergeCell ref="H704:H706"/>
    <mergeCell ref="I704:I706"/>
    <mergeCell ref="J704:K706"/>
    <mergeCell ref="L704:L706"/>
    <mergeCell ref="M704:M706"/>
    <mergeCell ref="N704:O706"/>
    <mergeCell ref="P705:R706"/>
    <mergeCell ref="A701:D703"/>
    <mergeCell ref="E701:F703"/>
    <mergeCell ref="G701:G706"/>
    <mergeCell ref="H701:H703"/>
    <mergeCell ref="I701:I703"/>
    <mergeCell ref="J701:K703"/>
    <mergeCell ref="L701:L703"/>
    <mergeCell ref="M701:M703"/>
    <mergeCell ref="N701:O703"/>
    <mergeCell ref="P695:R696"/>
    <mergeCell ref="P697:R698"/>
    <mergeCell ref="A698:D700"/>
    <mergeCell ref="E698:F700"/>
    <mergeCell ref="H698:H700"/>
    <mergeCell ref="I698:I700"/>
    <mergeCell ref="J698:K700"/>
    <mergeCell ref="L698:L700"/>
    <mergeCell ref="M698:M700"/>
    <mergeCell ref="N698:O700"/>
    <mergeCell ref="P699:R700"/>
    <mergeCell ref="A695:D697"/>
    <mergeCell ref="E695:F697"/>
    <mergeCell ref="G695:G700"/>
    <mergeCell ref="H695:H697"/>
    <mergeCell ref="I695:I697"/>
    <mergeCell ref="J695:K697"/>
    <mergeCell ref="L695:L697"/>
    <mergeCell ref="M695:M697"/>
    <mergeCell ref="N695:O697"/>
    <mergeCell ref="P689:R690"/>
    <mergeCell ref="P691:R692"/>
    <mergeCell ref="A692:D694"/>
    <mergeCell ref="E692:F694"/>
    <mergeCell ref="H692:H694"/>
    <mergeCell ref="I692:I694"/>
    <mergeCell ref="J692:K694"/>
    <mergeCell ref="L692:L694"/>
    <mergeCell ref="M692:M694"/>
    <mergeCell ref="N692:O694"/>
    <mergeCell ref="P693:R694"/>
    <mergeCell ref="A689:D691"/>
    <mergeCell ref="E689:F691"/>
    <mergeCell ref="G689:G694"/>
    <mergeCell ref="H689:H691"/>
    <mergeCell ref="I689:I691"/>
    <mergeCell ref="J689:K691"/>
    <mergeCell ref="L689:L691"/>
    <mergeCell ref="M689:M691"/>
    <mergeCell ref="N689:O691"/>
    <mergeCell ref="P683:R684"/>
    <mergeCell ref="P685:R686"/>
    <mergeCell ref="A686:D688"/>
    <mergeCell ref="E686:F688"/>
    <mergeCell ref="H686:H688"/>
    <mergeCell ref="I686:I688"/>
    <mergeCell ref="J686:K688"/>
    <mergeCell ref="L686:L688"/>
    <mergeCell ref="M686:M688"/>
    <mergeCell ref="N686:O688"/>
    <mergeCell ref="P687:R688"/>
    <mergeCell ref="A683:D685"/>
    <mergeCell ref="E683:F685"/>
    <mergeCell ref="G683:G688"/>
    <mergeCell ref="H683:H685"/>
    <mergeCell ref="I683:I685"/>
    <mergeCell ref="J683:K685"/>
    <mergeCell ref="L683:L685"/>
    <mergeCell ref="M683:M685"/>
    <mergeCell ref="N683:O685"/>
    <mergeCell ref="D675:F677"/>
    <mergeCell ref="O677:Q677"/>
    <mergeCell ref="A679:D682"/>
    <mergeCell ref="E679:F682"/>
    <mergeCell ref="G679:G682"/>
    <mergeCell ref="H679:K680"/>
    <mergeCell ref="L679:O680"/>
    <mergeCell ref="P679:R682"/>
    <mergeCell ref="H681:H682"/>
    <mergeCell ref="I681:I682"/>
    <mergeCell ref="J681:K682"/>
    <mergeCell ref="L681:L682"/>
    <mergeCell ref="M681:M682"/>
    <mergeCell ref="N681:O682"/>
    <mergeCell ref="P665:R666"/>
    <mergeCell ref="P667:R668"/>
    <mergeCell ref="A668:D670"/>
    <mergeCell ref="E668:F670"/>
    <mergeCell ref="H668:H670"/>
    <mergeCell ref="I668:I670"/>
    <mergeCell ref="J668:K670"/>
    <mergeCell ref="L668:L670"/>
    <mergeCell ref="M668:M670"/>
    <mergeCell ref="N668:O670"/>
    <mergeCell ref="P669:R670"/>
    <mergeCell ref="A665:D667"/>
    <mergeCell ref="E665:F667"/>
    <mergeCell ref="G665:G670"/>
    <mergeCell ref="H665:H667"/>
    <mergeCell ref="I665:I667"/>
    <mergeCell ref="J665:K667"/>
    <mergeCell ref="L665:L667"/>
    <mergeCell ref="M665:M667"/>
    <mergeCell ref="N665:O667"/>
    <mergeCell ref="P659:R660"/>
    <mergeCell ref="P661:R662"/>
    <mergeCell ref="A662:D664"/>
    <mergeCell ref="E662:F664"/>
    <mergeCell ref="H662:H664"/>
    <mergeCell ref="I662:I664"/>
    <mergeCell ref="J662:K664"/>
    <mergeCell ref="L662:L664"/>
    <mergeCell ref="M662:M664"/>
    <mergeCell ref="N662:O664"/>
    <mergeCell ref="P663:R664"/>
    <mergeCell ref="A659:D661"/>
    <mergeCell ref="E659:F661"/>
    <mergeCell ref="G659:G664"/>
    <mergeCell ref="H659:H661"/>
    <mergeCell ref="I659:I661"/>
    <mergeCell ref="J659:K661"/>
    <mergeCell ref="L659:L661"/>
    <mergeCell ref="M659:M661"/>
    <mergeCell ref="N659:O661"/>
    <mergeCell ref="P653:R654"/>
    <mergeCell ref="P655:R656"/>
    <mergeCell ref="A656:D658"/>
    <mergeCell ref="E656:F658"/>
    <mergeCell ref="H656:H658"/>
    <mergeCell ref="I656:I658"/>
    <mergeCell ref="J656:K658"/>
    <mergeCell ref="L656:L658"/>
    <mergeCell ref="M656:M658"/>
    <mergeCell ref="N656:O658"/>
    <mergeCell ref="P657:R658"/>
    <mergeCell ref="A653:D655"/>
    <mergeCell ref="E653:F655"/>
    <mergeCell ref="G653:G658"/>
    <mergeCell ref="H653:H655"/>
    <mergeCell ref="I653:I655"/>
    <mergeCell ref="J653:K655"/>
    <mergeCell ref="L653:L655"/>
    <mergeCell ref="M653:M655"/>
    <mergeCell ref="N653:O655"/>
    <mergeCell ref="P647:R648"/>
    <mergeCell ref="P649:R650"/>
    <mergeCell ref="A650:D652"/>
    <mergeCell ref="E650:F652"/>
    <mergeCell ref="H650:H652"/>
    <mergeCell ref="I650:I652"/>
    <mergeCell ref="J650:K652"/>
    <mergeCell ref="L650:L652"/>
    <mergeCell ref="M650:M652"/>
    <mergeCell ref="N650:O652"/>
    <mergeCell ref="P651:R652"/>
    <mergeCell ref="A647:D649"/>
    <mergeCell ref="E647:F649"/>
    <mergeCell ref="G647:G652"/>
    <mergeCell ref="H647:H649"/>
    <mergeCell ref="I647:I649"/>
    <mergeCell ref="J647:K649"/>
    <mergeCell ref="L647:L649"/>
    <mergeCell ref="M647:M649"/>
    <mergeCell ref="N647:O649"/>
    <mergeCell ref="P641:R642"/>
    <mergeCell ref="P643:R644"/>
    <mergeCell ref="A644:D646"/>
    <mergeCell ref="E644:F646"/>
    <mergeCell ref="H644:H646"/>
    <mergeCell ref="I644:I646"/>
    <mergeCell ref="J644:K646"/>
    <mergeCell ref="L644:L646"/>
    <mergeCell ref="M644:M646"/>
    <mergeCell ref="N644:O646"/>
    <mergeCell ref="P645:R646"/>
    <mergeCell ref="A641:D643"/>
    <mergeCell ref="E641:F643"/>
    <mergeCell ref="G641:G646"/>
    <mergeCell ref="H641:H643"/>
    <mergeCell ref="I641:I643"/>
    <mergeCell ref="J641:K643"/>
    <mergeCell ref="L641:L643"/>
    <mergeCell ref="M641:M643"/>
    <mergeCell ref="N641:O643"/>
    <mergeCell ref="P635:R636"/>
    <mergeCell ref="P637:R638"/>
    <mergeCell ref="A638:D640"/>
    <mergeCell ref="E638:F640"/>
    <mergeCell ref="H638:H640"/>
    <mergeCell ref="I638:I640"/>
    <mergeCell ref="J638:K640"/>
    <mergeCell ref="L638:L640"/>
    <mergeCell ref="M638:M640"/>
    <mergeCell ref="N638:O640"/>
    <mergeCell ref="P639:R640"/>
    <mergeCell ref="A635:D637"/>
    <mergeCell ref="E635:F637"/>
    <mergeCell ref="G635:G640"/>
    <mergeCell ref="H635:H637"/>
    <mergeCell ref="I635:I637"/>
    <mergeCell ref="J635:K637"/>
    <mergeCell ref="L635:L637"/>
    <mergeCell ref="M635:M637"/>
    <mergeCell ref="N635:O637"/>
    <mergeCell ref="P629:R630"/>
    <mergeCell ref="P631:R632"/>
    <mergeCell ref="A632:D634"/>
    <mergeCell ref="E632:F634"/>
    <mergeCell ref="H632:H634"/>
    <mergeCell ref="I632:I634"/>
    <mergeCell ref="J632:K634"/>
    <mergeCell ref="L632:L634"/>
    <mergeCell ref="M632:M634"/>
    <mergeCell ref="N632:O634"/>
    <mergeCell ref="P633:R634"/>
    <mergeCell ref="A629:D631"/>
    <mergeCell ref="E629:F631"/>
    <mergeCell ref="G629:G634"/>
    <mergeCell ref="H629:H631"/>
    <mergeCell ref="I629:I631"/>
    <mergeCell ref="J629:K631"/>
    <mergeCell ref="L629:L631"/>
    <mergeCell ref="M629:M631"/>
    <mergeCell ref="N629:O631"/>
    <mergeCell ref="P623:R624"/>
    <mergeCell ref="P625:R626"/>
    <mergeCell ref="A626:D628"/>
    <mergeCell ref="E626:F628"/>
    <mergeCell ref="H626:H628"/>
    <mergeCell ref="I626:I628"/>
    <mergeCell ref="J626:K628"/>
    <mergeCell ref="L626:L628"/>
    <mergeCell ref="M626:M628"/>
    <mergeCell ref="N626:O628"/>
    <mergeCell ref="P627:R628"/>
    <mergeCell ref="A623:D625"/>
    <mergeCell ref="E623:F625"/>
    <mergeCell ref="G623:G628"/>
    <mergeCell ref="H623:H625"/>
    <mergeCell ref="I623:I625"/>
    <mergeCell ref="J623:K625"/>
    <mergeCell ref="L623:L625"/>
    <mergeCell ref="M623:M625"/>
    <mergeCell ref="N623:O625"/>
    <mergeCell ref="P617:R618"/>
    <mergeCell ref="P619:R620"/>
    <mergeCell ref="A620:D622"/>
    <mergeCell ref="E620:F622"/>
    <mergeCell ref="H620:H622"/>
    <mergeCell ref="I620:I622"/>
    <mergeCell ref="J620:K622"/>
    <mergeCell ref="L620:L622"/>
    <mergeCell ref="M620:M622"/>
    <mergeCell ref="N620:O622"/>
    <mergeCell ref="P621:R622"/>
    <mergeCell ref="A617:D619"/>
    <mergeCell ref="E617:F619"/>
    <mergeCell ref="G617:G622"/>
    <mergeCell ref="H617:H619"/>
    <mergeCell ref="I617:I619"/>
    <mergeCell ref="J617:K619"/>
    <mergeCell ref="L617:L619"/>
    <mergeCell ref="M617:M619"/>
    <mergeCell ref="N617:O619"/>
    <mergeCell ref="P611:R612"/>
    <mergeCell ref="P613:R614"/>
    <mergeCell ref="A614:D616"/>
    <mergeCell ref="E614:F616"/>
    <mergeCell ref="H614:H616"/>
    <mergeCell ref="I614:I616"/>
    <mergeCell ref="J614:K616"/>
    <mergeCell ref="L614:L616"/>
    <mergeCell ref="M614:M616"/>
    <mergeCell ref="N614:O616"/>
    <mergeCell ref="P615:R616"/>
    <mergeCell ref="A611:D613"/>
    <mergeCell ref="E611:F613"/>
    <mergeCell ref="G611:G616"/>
    <mergeCell ref="H611:H613"/>
    <mergeCell ref="I611:I613"/>
    <mergeCell ref="J611:K613"/>
    <mergeCell ref="L611:L613"/>
    <mergeCell ref="M611:M613"/>
    <mergeCell ref="N611:O613"/>
    <mergeCell ref="P605:R606"/>
    <mergeCell ref="P607:R608"/>
    <mergeCell ref="A608:D610"/>
    <mergeCell ref="E608:F610"/>
    <mergeCell ref="H608:H610"/>
    <mergeCell ref="I608:I610"/>
    <mergeCell ref="J608:K610"/>
    <mergeCell ref="L608:L610"/>
    <mergeCell ref="M608:M610"/>
    <mergeCell ref="N608:O610"/>
    <mergeCell ref="P609:R610"/>
    <mergeCell ref="A605:D607"/>
    <mergeCell ref="E605:F607"/>
    <mergeCell ref="G605:G610"/>
    <mergeCell ref="H605:H607"/>
    <mergeCell ref="I605:I607"/>
    <mergeCell ref="J605:K607"/>
    <mergeCell ref="L605:L607"/>
    <mergeCell ref="M605:M607"/>
    <mergeCell ref="N605:O607"/>
    <mergeCell ref="P599:R600"/>
    <mergeCell ref="P601:R602"/>
    <mergeCell ref="A602:D604"/>
    <mergeCell ref="E602:F604"/>
    <mergeCell ref="H602:H604"/>
    <mergeCell ref="I602:I604"/>
    <mergeCell ref="J602:K604"/>
    <mergeCell ref="L602:L604"/>
    <mergeCell ref="M602:M604"/>
    <mergeCell ref="N602:O604"/>
    <mergeCell ref="P603:R604"/>
    <mergeCell ref="A599:D601"/>
    <mergeCell ref="E599:F601"/>
    <mergeCell ref="G599:G604"/>
    <mergeCell ref="H599:H601"/>
    <mergeCell ref="I599:I601"/>
    <mergeCell ref="J599:K601"/>
    <mergeCell ref="L599:L601"/>
    <mergeCell ref="M599:M601"/>
    <mergeCell ref="N599:O601"/>
    <mergeCell ref="P593:R594"/>
    <mergeCell ref="P595:R596"/>
    <mergeCell ref="A596:D598"/>
    <mergeCell ref="E596:F598"/>
    <mergeCell ref="H596:H598"/>
    <mergeCell ref="I596:I598"/>
    <mergeCell ref="J596:K598"/>
    <mergeCell ref="L596:L598"/>
    <mergeCell ref="M596:M598"/>
    <mergeCell ref="N596:O598"/>
    <mergeCell ref="P597:R598"/>
    <mergeCell ref="A593:D595"/>
    <mergeCell ref="E593:F595"/>
    <mergeCell ref="G593:G598"/>
    <mergeCell ref="H593:H595"/>
    <mergeCell ref="I593:I595"/>
    <mergeCell ref="J593:K595"/>
    <mergeCell ref="L593:L595"/>
    <mergeCell ref="M593:M595"/>
    <mergeCell ref="N593:O595"/>
    <mergeCell ref="P587:R588"/>
    <mergeCell ref="P589:R590"/>
    <mergeCell ref="A590:D592"/>
    <mergeCell ref="E590:F592"/>
    <mergeCell ref="H590:H592"/>
    <mergeCell ref="I590:I592"/>
    <mergeCell ref="J590:K592"/>
    <mergeCell ref="L590:L592"/>
    <mergeCell ref="M590:M592"/>
    <mergeCell ref="N590:O592"/>
    <mergeCell ref="P591:R592"/>
    <mergeCell ref="A587:D589"/>
    <mergeCell ref="E587:F589"/>
    <mergeCell ref="G587:G592"/>
    <mergeCell ref="H587:H589"/>
    <mergeCell ref="I587:I589"/>
    <mergeCell ref="J587:K589"/>
    <mergeCell ref="L587:L589"/>
    <mergeCell ref="M587:M589"/>
    <mergeCell ref="N587:O589"/>
    <mergeCell ref="D579:F581"/>
    <mergeCell ref="O581:Q581"/>
    <mergeCell ref="A583:D586"/>
    <mergeCell ref="E583:F586"/>
    <mergeCell ref="G583:G586"/>
    <mergeCell ref="H583:K584"/>
    <mergeCell ref="L583:O584"/>
    <mergeCell ref="P583:R586"/>
    <mergeCell ref="H585:H586"/>
    <mergeCell ref="I585:I586"/>
    <mergeCell ref="J585:K586"/>
    <mergeCell ref="L585:L586"/>
    <mergeCell ref="M585:M586"/>
    <mergeCell ref="N585:O586"/>
    <mergeCell ref="P569:R570"/>
    <mergeCell ref="P571:R572"/>
    <mergeCell ref="A572:D574"/>
    <mergeCell ref="E572:F574"/>
    <mergeCell ref="H572:H574"/>
    <mergeCell ref="I572:I574"/>
    <mergeCell ref="J572:K574"/>
    <mergeCell ref="L572:L574"/>
    <mergeCell ref="M572:M574"/>
    <mergeCell ref="N572:O574"/>
    <mergeCell ref="P573:R574"/>
    <mergeCell ref="A569:D571"/>
    <mergeCell ref="E569:F571"/>
    <mergeCell ref="G569:G574"/>
    <mergeCell ref="H569:H571"/>
    <mergeCell ref="I569:I571"/>
    <mergeCell ref="J569:K571"/>
    <mergeCell ref="L569:L571"/>
    <mergeCell ref="M569:M571"/>
    <mergeCell ref="N569:O571"/>
    <mergeCell ref="P563:R564"/>
    <mergeCell ref="P565:R566"/>
    <mergeCell ref="A566:D568"/>
    <mergeCell ref="E566:F568"/>
    <mergeCell ref="H566:H568"/>
    <mergeCell ref="I566:I568"/>
    <mergeCell ref="J566:K568"/>
    <mergeCell ref="L566:L568"/>
    <mergeCell ref="M566:M568"/>
    <mergeCell ref="N566:O568"/>
    <mergeCell ref="P567:R568"/>
    <mergeCell ref="A563:D565"/>
    <mergeCell ref="E563:F565"/>
    <mergeCell ref="G563:G568"/>
    <mergeCell ref="H563:H565"/>
    <mergeCell ref="I563:I565"/>
    <mergeCell ref="J563:K565"/>
    <mergeCell ref="L563:L565"/>
    <mergeCell ref="M563:M565"/>
    <mergeCell ref="N563:O565"/>
    <mergeCell ref="P557:R558"/>
    <mergeCell ref="P559:R560"/>
    <mergeCell ref="A560:D562"/>
    <mergeCell ref="E560:F562"/>
    <mergeCell ref="H560:H562"/>
    <mergeCell ref="I560:I562"/>
    <mergeCell ref="J560:K562"/>
    <mergeCell ref="L560:L562"/>
    <mergeCell ref="M560:M562"/>
    <mergeCell ref="N560:O562"/>
    <mergeCell ref="P561:R562"/>
    <mergeCell ref="A557:D559"/>
    <mergeCell ref="E557:F559"/>
    <mergeCell ref="G557:G562"/>
    <mergeCell ref="H557:H559"/>
    <mergeCell ref="I557:I559"/>
    <mergeCell ref="J557:K559"/>
    <mergeCell ref="L557:L559"/>
    <mergeCell ref="M557:M559"/>
    <mergeCell ref="N557:O559"/>
    <mergeCell ref="P551:R552"/>
    <mergeCell ref="P553:R554"/>
    <mergeCell ref="A554:D556"/>
    <mergeCell ref="E554:F556"/>
    <mergeCell ref="H554:H556"/>
    <mergeCell ref="I554:I556"/>
    <mergeCell ref="J554:K556"/>
    <mergeCell ref="L554:L556"/>
    <mergeCell ref="M554:M556"/>
    <mergeCell ref="N554:O556"/>
    <mergeCell ref="P555:R556"/>
    <mergeCell ref="A551:D553"/>
    <mergeCell ref="E551:F553"/>
    <mergeCell ref="G551:G556"/>
    <mergeCell ref="H551:H553"/>
    <mergeCell ref="I551:I553"/>
    <mergeCell ref="J551:K553"/>
    <mergeCell ref="L551:L553"/>
    <mergeCell ref="M551:M553"/>
    <mergeCell ref="N551:O553"/>
    <mergeCell ref="P545:R546"/>
    <mergeCell ref="P547:R548"/>
    <mergeCell ref="A548:D550"/>
    <mergeCell ref="E548:F550"/>
    <mergeCell ref="H548:H550"/>
    <mergeCell ref="I548:I550"/>
    <mergeCell ref="J548:K550"/>
    <mergeCell ref="L548:L550"/>
    <mergeCell ref="M548:M550"/>
    <mergeCell ref="N548:O550"/>
    <mergeCell ref="P549:R550"/>
    <mergeCell ref="A545:D547"/>
    <mergeCell ref="E545:F547"/>
    <mergeCell ref="G545:G550"/>
    <mergeCell ref="H545:H547"/>
    <mergeCell ref="I545:I547"/>
    <mergeCell ref="J545:K547"/>
    <mergeCell ref="L545:L547"/>
    <mergeCell ref="M545:M547"/>
    <mergeCell ref="N545:O547"/>
    <mergeCell ref="P539:R540"/>
    <mergeCell ref="P541:R542"/>
    <mergeCell ref="A542:D544"/>
    <mergeCell ref="E542:F544"/>
    <mergeCell ref="H542:H544"/>
    <mergeCell ref="I542:I544"/>
    <mergeCell ref="J542:K544"/>
    <mergeCell ref="L542:L544"/>
    <mergeCell ref="M542:M544"/>
    <mergeCell ref="N542:O544"/>
    <mergeCell ref="P543:R544"/>
    <mergeCell ref="A539:D541"/>
    <mergeCell ref="E539:F541"/>
    <mergeCell ref="G539:G544"/>
    <mergeCell ref="H539:H541"/>
    <mergeCell ref="I539:I541"/>
    <mergeCell ref="J539:K541"/>
    <mergeCell ref="L539:L541"/>
    <mergeCell ref="M539:M541"/>
    <mergeCell ref="N539:O541"/>
    <mergeCell ref="P533:R534"/>
    <mergeCell ref="P535:R536"/>
    <mergeCell ref="A536:D538"/>
    <mergeCell ref="E536:F538"/>
    <mergeCell ref="H536:H538"/>
    <mergeCell ref="I536:I538"/>
    <mergeCell ref="J536:K538"/>
    <mergeCell ref="L536:L538"/>
    <mergeCell ref="M536:M538"/>
    <mergeCell ref="N536:O538"/>
    <mergeCell ref="P537:R538"/>
    <mergeCell ref="A533:D535"/>
    <mergeCell ref="E533:F535"/>
    <mergeCell ref="G533:G538"/>
    <mergeCell ref="H533:H535"/>
    <mergeCell ref="I533:I535"/>
    <mergeCell ref="J533:K535"/>
    <mergeCell ref="L533:L535"/>
    <mergeCell ref="M533:M535"/>
    <mergeCell ref="N533:O535"/>
    <mergeCell ref="P527:R528"/>
    <mergeCell ref="P529:R530"/>
    <mergeCell ref="A530:D532"/>
    <mergeCell ref="E530:F532"/>
    <mergeCell ref="H530:H532"/>
    <mergeCell ref="I530:I532"/>
    <mergeCell ref="J530:K532"/>
    <mergeCell ref="L530:L532"/>
    <mergeCell ref="M530:M532"/>
    <mergeCell ref="N530:O532"/>
    <mergeCell ref="P531:R532"/>
    <mergeCell ref="A527:D529"/>
    <mergeCell ref="E527:F529"/>
    <mergeCell ref="G527:G532"/>
    <mergeCell ref="H527:H529"/>
    <mergeCell ref="I527:I529"/>
    <mergeCell ref="J527:K529"/>
    <mergeCell ref="L527:L529"/>
    <mergeCell ref="M527:M529"/>
    <mergeCell ref="N527:O529"/>
    <mergeCell ref="P521:R522"/>
    <mergeCell ref="P523:R524"/>
    <mergeCell ref="A524:D526"/>
    <mergeCell ref="E524:F526"/>
    <mergeCell ref="H524:H526"/>
    <mergeCell ref="I524:I526"/>
    <mergeCell ref="J524:K526"/>
    <mergeCell ref="L524:L526"/>
    <mergeCell ref="M524:M526"/>
    <mergeCell ref="N524:O526"/>
    <mergeCell ref="P525:R526"/>
    <mergeCell ref="A521:D523"/>
    <mergeCell ref="E521:F523"/>
    <mergeCell ref="G521:G526"/>
    <mergeCell ref="H521:H523"/>
    <mergeCell ref="I521:I523"/>
    <mergeCell ref="J521:K523"/>
    <mergeCell ref="L521:L523"/>
    <mergeCell ref="M521:M523"/>
    <mergeCell ref="N521:O523"/>
    <mergeCell ref="P515:R516"/>
    <mergeCell ref="P517:R518"/>
    <mergeCell ref="A518:D520"/>
    <mergeCell ref="E518:F520"/>
    <mergeCell ref="H518:H520"/>
    <mergeCell ref="I518:I520"/>
    <mergeCell ref="J518:K520"/>
    <mergeCell ref="L518:L520"/>
    <mergeCell ref="M518:M520"/>
    <mergeCell ref="N518:O520"/>
    <mergeCell ref="P519:R520"/>
    <mergeCell ref="A515:D517"/>
    <mergeCell ref="E515:F517"/>
    <mergeCell ref="G515:G520"/>
    <mergeCell ref="H515:H517"/>
    <mergeCell ref="I515:I517"/>
    <mergeCell ref="J515:K517"/>
    <mergeCell ref="L515:L517"/>
    <mergeCell ref="M515:M517"/>
    <mergeCell ref="N515:O517"/>
    <mergeCell ref="P509:R510"/>
    <mergeCell ref="P511:R512"/>
    <mergeCell ref="A512:D514"/>
    <mergeCell ref="E512:F514"/>
    <mergeCell ref="H512:H514"/>
    <mergeCell ref="I512:I514"/>
    <mergeCell ref="J512:K514"/>
    <mergeCell ref="L512:L514"/>
    <mergeCell ref="M512:M514"/>
    <mergeCell ref="N512:O514"/>
    <mergeCell ref="P513:R514"/>
    <mergeCell ref="A509:D511"/>
    <mergeCell ref="E509:F511"/>
    <mergeCell ref="G509:G514"/>
    <mergeCell ref="H509:H511"/>
    <mergeCell ref="I509:I511"/>
    <mergeCell ref="J509:K511"/>
    <mergeCell ref="L509:L511"/>
    <mergeCell ref="M509:M511"/>
    <mergeCell ref="N509:O511"/>
    <mergeCell ref="P503:R504"/>
    <mergeCell ref="P505:R506"/>
    <mergeCell ref="A506:D508"/>
    <mergeCell ref="E506:F508"/>
    <mergeCell ref="H506:H508"/>
    <mergeCell ref="I506:I508"/>
    <mergeCell ref="J506:K508"/>
    <mergeCell ref="L506:L508"/>
    <mergeCell ref="M506:M508"/>
    <mergeCell ref="N506:O508"/>
    <mergeCell ref="P507:R508"/>
    <mergeCell ref="A503:D505"/>
    <mergeCell ref="E503:F505"/>
    <mergeCell ref="G503:G508"/>
    <mergeCell ref="H503:H505"/>
    <mergeCell ref="I503:I505"/>
    <mergeCell ref="J503:K505"/>
    <mergeCell ref="L503:L505"/>
    <mergeCell ref="M503:M505"/>
    <mergeCell ref="N503:O505"/>
    <mergeCell ref="P497:R498"/>
    <mergeCell ref="P499:R500"/>
    <mergeCell ref="A500:D502"/>
    <mergeCell ref="E500:F502"/>
    <mergeCell ref="H500:H502"/>
    <mergeCell ref="I500:I502"/>
    <mergeCell ref="J500:K502"/>
    <mergeCell ref="L500:L502"/>
    <mergeCell ref="M500:M502"/>
    <mergeCell ref="N500:O502"/>
    <mergeCell ref="P501:R502"/>
    <mergeCell ref="A497:D499"/>
    <mergeCell ref="E497:F499"/>
    <mergeCell ref="G497:G502"/>
    <mergeCell ref="H497:H499"/>
    <mergeCell ref="I497:I499"/>
    <mergeCell ref="J497:K499"/>
    <mergeCell ref="L497:L499"/>
    <mergeCell ref="M497:M499"/>
    <mergeCell ref="N497:O499"/>
    <mergeCell ref="P491:R492"/>
    <mergeCell ref="P493:R494"/>
    <mergeCell ref="A494:D496"/>
    <mergeCell ref="E494:F496"/>
    <mergeCell ref="H494:H496"/>
    <mergeCell ref="I494:I496"/>
    <mergeCell ref="J494:K496"/>
    <mergeCell ref="L494:L496"/>
    <mergeCell ref="M494:M496"/>
    <mergeCell ref="N494:O496"/>
    <mergeCell ref="P495:R496"/>
    <mergeCell ref="A491:D493"/>
    <mergeCell ref="E491:F493"/>
    <mergeCell ref="G491:G496"/>
    <mergeCell ref="H491:H493"/>
    <mergeCell ref="I491:I493"/>
    <mergeCell ref="J491:K493"/>
    <mergeCell ref="L491:L493"/>
    <mergeCell ref="M491:M493"/>
    <mergeCell ref="N491:O493"/>
    <mergeCell ref="D483:F485"/>
    <mergeCell ref="O485:Q485"/>
    <mergeCell ref="A487:D490"/>
    <mergeCell ref="E487:F490"/>
    <mergeCell ref="G487:G490"/>
    <mergeCell ref="H487:K488"/>
    <mergeCell ref="L487:O488"/>
    <mergeCell ref="P487:R490"/>
    <mergeCell ref="H489:H490"/>
    <mergeCell ref="I489:I490"/>
    <mergeCell ref="J489:K490"/>
    <mergeCell ref="L489:L490"/>
    <mergeCell ref="M489:M490"/>
    <mergeCell ref="N489:O490"/>
    <mergeCell ref="P473:R474"/>
    <mergeCell ref="P475:R476"/>
    <mergeCell ref="A476:D478"/>
    <mergeCell ref="E476:F478"/>
    <mergeCell ref="H476:H478"/>
    <mergeCell ref="I476:I478"/>
    <mergeCell ref="J476:K478"/>
    <mergeCell ref="L476:L478"/>
    <mergeCell ref="M476:M478"/>
    <mergeCell ref="N476:O478"/>
    <mergeCell ref="P477:R478"/>
    <mergeCell ref="A473:D475"/>
    <mergeCell ref="E473:F475"/>
    <mergeCell ref="G473:G478"/>
    <mergeCell ref="H473:H475"/>
    <mergeCell ref="I473:I475"/>
    <mergeCell ref="J473:K475"/>
    <mergeCell ref="L473:L475"/>
    <mergeCell ref="M473:M475"/>
    <mergeCell ref="N473:O475"/>
    <mergeCell ref="P467:R468"/>
    <mergeCell ref="P469:R470"/>
    <mergeCell ref="A470:D472"/>
    <mergeCell ref="E470:F472"/>
    <mergeCell ref="H470:H472"/>
    <mergeCell ref="I470:I472"/>
    <mergeCell ref="J470:K472"/>
    <mergeCell ref="L470:L472"/>
    <mergeCell ref="M470:M472"/>
    <mergeCell ref="N470:O472"/>
    <mergeCell ref="P471:R472"/>
    <mergeCell ref="A467:D469"/>
    <mergeCell ref="E467:F469"/>
    <mergeCell ref="G467:G472"/>
    <mergeCell ref="H467:H469"/>
    <mergeCell ref="I467:I469"/>
    <mergeCell ref="J467:K469"/>
    <mergeCell ref="L467:L469"/>
    <mergeCell ref="M467:M469"/>
    <mergeCell ref="N467:O469"/>
    <mergeCell ref="P461:R462"/>
    <mergeCell ref="P463:R464"/>
    <mergeCell ref="A464:D466"/>
    <mergeCell ref="E464:F466"/>
    <mergeCell ref="H464:H466"/>
    <mergeCell ref="I464:I466"/>
    <mergeCell ref="J464:K466"/>
    <mergeCell ref="L464:L466"/>
    <mergeCell ref="M464:M466"/>
    <mergeCell ref="N464:O466"/>
    <mergeCell ref="P465:R466"/>
    <mergeCell ref="A461:D463"/>
    <mergeCell ref="E461:F463"/>
    <mergeCell ref="G461:G466"/>
    <mergeCell ref="H461:H463"/>
    <mergeCell ref="I461:I463"/>
    <mergeCell ref="J461:K463"/>
    <mergeCell ref="L461:L463"/>
    <mergeCell ref="M461:M463"/>
    <mergeCell ref="N461:O463"/>
    <mergeCell ref="P455:R456"/>
    <mergeCell ref="P457:R458"/>
    <mergeCell ref="A458:D460"/>
    <mergeCell ref="E458:F460"/>
    <mergeCell ref="H458:H460"/>
    <mergeCell ref="I458:I460"/>
    <mergeCell ref="J458:K460"/>
    <mergeCell ref="L458:L460"/>
    <mergeCell ref="M458:M460"/>
    <mergeCell ref="N458:O460"/>
    <mergeCell ref="P459:R460"/>
    <mergeCell ref="A455:D457"/>
    <mergeCell ref="E455:F457"/>
    <mergeCell ref="G455:G460"/>
    <mergeCell ref="H455:H457"/>
    <mergeCell ref="I455:I457"/>
    <mergeCell ref="J455:K457"/>
    <mergeCell ref="L455:L457"/>
    <mergeCell ref="M455:M457"/>
    <mergeCell ref="N455:O457"/>
    <mergeCell ref="P449:R450"/>
    <mergeCell ref="P451:R452"/>
    <mergeCell ref="A452:D454"/>
    <mergeCell ref="E452:F454"/>
    <mergeCell ref="H452:H454"/>
    <mergeCell ref="I452:I454"/>
    <mergeCell ref="J452:K454"/>
    <mergeCell ref="L452:L454"/>
    <mergeCell ref="M452:M454"/>
    <mergeCell ref="N452:O454"/>
    <mergeCell ref="P453:R454"/>
    <mergeCell ref="A449:D451"/>
    <mergeCell ref="E449:F451"/>
    <mergeCell ref="G449:G454"/>
    <mergeCell ref="H449:H451"/>
    <mergeCell ref="I449:I451"/>
    <mergeCell ref="J449:K451"/>
    <mergeCell ref="L449:L451"/>
    <mergeCell ref="M449:M451"/>
    <mergeCell ref="N449:O451"/>
    <mergeCell ref="P443:R444"/>
    <mergeCell ref="P445:R446"/>
    <mergeCell ref="A446:D448"/>
    <mergeCell ref="E446:F448"/>
    <mergeCell ref="H446:H448"/>
    <mergeCell ref="I446:I448"/>
    <mergeCell ref="J446:K448"/>
    <mergeCell ref="L446:L448"/>
    <mergeCell ref="M446:M448"/>
    <mergeCell ref="N446:O448"/>
    <mergeCell ref="P447:R448"/>
    <mergeCell ref="A443:D445"/>
    <mergeCell ref="E443:F445"/>
    <mergeCell ref="G443:G448"/>
    <mergeCell ref="H443:H445"/>
    <mergeCell ref="I443:I445"/>
    <mergeCell ref="J443:K445"/>
    <mergeCell ref="L443:L445"/>
    <mergeCell ref="M443:M445"/>
    <mergeCell ref="N443:O445"/>
    <mergeCell ref="P437:R438"/>
    <mergeCell ref="P439:R440"/>
    <mergeCell ref="A440:D442"/>
    <mergeCell ref="E440:F442"/>
    <mergeCell ref="H440:H442"/>
    <mergeCell ref="I440:I442"/>
    <mergeCell ref="J440:K442"/>
    <mergeCell ref="L440:L442"/>
    <mergeCell ref="M440:M442"/>
    <mergeCell ref="N440:O442"/>
    <mergeCell ref="P441:R442"/>
    <mergeCell ref="A437:D439"/>
    <mergeCell ref="E437:F439"/>
    <mergeCell ref="G437:G442"/>
    <mergeCell ref="H437:H439"/>
    <mergeCell ref="I437:I439"/>
    <mergeCell ref="J437:K439"/>
    <mergeCell ref="L437:L439"/>
    <mergeCell ref="M437:M439"/>
    <mergeCell ref="N437:O439"/>
    <mergeCell ref="P431:R432"/>
    <mergeCell ref="P433:R434"/>
    <mergeCell ref="A434:D436"/>
    <mergeCell ref="E434:F436"/>
    <mergeCell ref="H434:H436"/>
    <mergeCell ref="I434:I436"/>
    <mergeCell ref="J434:K436"/>
    <mergeCell ref="L434:L436"/>
    <mergeCell ref="M434:M436"/>
    <mergeCell ref="N434:O436"/>
    <mergeCell ref="P435:R436"/>
    <mergeCell ref="A431:D433"/>
    <mergeCell ref="E431:F433"/>
    <mergeCell ref="G431:G436"/>
    <mergeCell ref="H431:H433"/>
    <mergeCell ref="I431:I433"/>
    <mergeCell ref="J431:K433"/>
    <mergeCell ref="L431:L433"/>
    <mergeCell ref="M431:M433"/>
    <mergeCell ref="N431:O433"/>
    <mergeCell ref="P425:R426"/>
    <mergeCell ref="P427:R428"/>
    <mergeCell ref="A428:D430"/>
    <mergeCell ref="E428:F430"/>
    <mergeCell ref="H428:H430"/>
    <mergeCell ref="I428:I430"/>
    <mergeCell ref="J428:K430"/>
    <mergeCell ref="L428:L430"/>
    <mergeCell ref="M428:M430"/>
    <mergeCell ref="N428:O430"/>
    <mergeCell ref="P429:R430"/>
    <mergeCell ref="A425:D427"/>
    <mergeCell ref="E425:F427"/>
    <mergeCell ref="G425:G430"/>
    <mergeCell ref="H425:H427"/>
    <mergeCell ref="I425:I427"/>
    <mergeCell ref="J425:K427"/>
    <mergeCell ref="L425:L427"/>
    <mergeCell ref="M425:M427"/>
    <mergeCell ref="N425:O427"/>
    <mergeCell ref="P419:R420"/>
    <mergeCell ref="P421:R422"/>
    <mergeCell ref="A422:D424"/>
    <mergeCell ref="E422:F424"/>
    <mergeCell ref="H422:H424"/>
    <mergeCell ref="I422:I424"/>
    <mergeCell ref="J422:K424"/>
    <mergeCell ref="L422:L424"/>
    <mergeCell ref="M422:M424"/>
    <mergeCell ref="N422:O424"/>
    <mergeCell ref="P423:R424"/>
    <mergeCell ref="A419:D421"/>
    <mergeCell ref="E419:F421"/>
    <mergeCell ref="G419:G424"/>
    <mergeCell ref="H419:H421"/>
    <mergeCell ref="I419:I421"/>
    <mergeCell ref="J419:K421"/>
    <mergeCell ref="L419:L421"/>
    <mergeCell ref="M419:M421"/>
    <mergeCell ref="N419:O421"/>
    <mergeCell ref="P413:R414"/>
    <mergeCell ref="P415:R416"/>
    <mergeCell ref="A416:D418"/>
    <mergeCell ref="E416:F418"/>
    <mergeCell ref="H416:H418"/>
    <mergeCell ref="I416:I418"/>
    <mergeCell ref="J416:K418"/>
    <mergeCell ref="L416:L418"/>
    <mergeCell ref="M416:M418"/>
    <mergeCell ref="N416:O418"/>
    <mergeCell ref="P417:R418"/>
    <mergeCell ref="A413:D415"/>
    <mergeCell ref="E413:F415"/>
    <mergeCell ref="G413:G418"/>
    <mergeCell ref="H413:H415"/>
    <mergeCell ref="I413:I415"/>
    <mergeCell ref="J413:K415"/>
    <mergeCell ref="L413:L415"/>
    <mergeCell ref="M413:M415"/>
    <mergeCell ref="N413:O415"/>
    <mergeCell ref="P407:R408"/>
    <mergeCell ref="P409:R410"/>
    <mergeCell ref="A410:D412"/>
    <mergeCell ref="E410:F412"/>
    <mergeCell ref="H410:H412"/>
    <mergeCell ref="I410:I412"/>
    <mergeCell ref="J410:K412"/>
    <mergeCell ref="L410:L412"/>
    <mergeCell ref="M410:M412"/>
    <mergeCell ref="N410:O412"/>
    <mergeCell ref="P411:R412"/>
    <mergeCell ref="A407:D409"/>
    <mergeCell ref="E407:F409"/>
    <mergeCell ref="G407:G412"/>
    <mergeCell ref="H407:H409"/>
    <mergeCell ref="I407:I409"/>
    <mergeCell ref="J407:K409"/>
    <mergeCell ref="L407:L409"/>
    <mergeCell ref="M407:M409"/>
    <mergeCell ref="N407:O409"/>
    <mergeCell ref="P401:R402"/>
    <mergeCell ref="P403:R404"/>
    <mergeCell ref="A404:D406"/>
    <mergeCell ref="E404:F406"/>
    <mergeCell ref="H404:H406"/>
    <mergeCell ref="I404:I406"/>
    <mergeCell ref="J404:K406"/>
    <mergeCell ref="L404:L406"/>
    <mergeCell ref="M404:M406"/>
    <mergeCell ref="N404:O406"/>
    <mergeCell ref="P405:R406"/>
    <mergeCell ref="A401:D403"/>
    <mergeCell ref="E401:F403"/>
    <mergeCell ref="G401:G406"/>
    <mergeCell ref="H401:H403"/>
    <mergeCell ref="I401:I403"/>
    <mergeCell ref="J401:K403"/>
    <mergeCell ref="L401:L403"/>
    <mergeCell ref="M401:M403"/>
    <mergeCell ref="N401:O403"/>
    <mergeCell ref="P395:R396"/>
    <mergeCell ref="P397:R398"/>
    <mergeCell ref="A398:D400"/>
    <mergeCell ref="E398:F400"/>
    <mergeCell ref="H398:H400"/>
    <mergeCell ref="I398:I400"/>
    <mergeCell ref="J398:K400"/>
    <mergeCell ref="L398:L400"/>
    <mergeCell ref="M398:M400"/>
    <mergeCell ref="N398:O400"/>
    <mergeCell ref="P399:R400"/>
    <mergeCell ref="A395:D397"/>
    <mergeCell ref="E395:F397"/>
    <mergeCell ref="G395:G400"/>
    <mergeCell ref="H395:H397"/>
    <mergeCell ref="I395:I397"/>
    <mergeCell ref="J395:K397"/>
    <mergeCell ref="L395:L397"/>
    <mergeCell ref="M395:M397"/>
    <mergeCell ref="N395:O397"/>
    <mergeCell ref="D387:F389"/>
    <mergeCell ref="O389:Q389"/>
    <mergeCell ref="A391:D394"/>
    <mergeCell ref="E391:F394"/>
    <mergeCell ref="G391:G394"/>
    <mergeCell ref="H391:K392"/>
    <mergeCell ref="L391:O392"/>
    <mergeCell ref="P391:R394"/>
    <mergeCell ref="H393:H394"/>
    <mergeCell ref="I393:I394"/>
    <mergeCell ref="J393:K394"/>
    <mergeCell ref="L393:L394"/>
    <mergeCell ref="M393:M394"/>
    <mergeCell ref="N393:O394"/>
    <mergeCell ref="P377:R378"/>
    <mergeCell ref="P379:R380"/>
    <mergeCell ref="A380:D382"/>
    <mergeCell ref="E380:F382"/>
    <mergeCell ref="H380:H382"/>
    <mergeCell ref="I380:I382"/>
    <mergeCell ref="J380:K382"/>
    <mergeCell ref="L380:L382"/>
    <mergeCell ref="M380:M382"/>
    <mergeCell ref="N380:O382"/>
    <mergeCell ref="P381:R382"/>
    <mergeCell ref="A377:D379"/>
    <mergeCell ref="E377:F379"/>
    <mergeCell ref="G377:G382"/>
    <mergeCell ref="H377:H379"/>
    <mergeCell ref="I377:I379"/>
    <mergeCell ref="J377:K379"/>
    <mergeCell ref="L377:L379"/>
    <mergeCell ref="M377:M379"/>
    <mergeCell ref="N377:O379"/>
    <mergeCell ref="P371:R372"/>
    <mergeCell ref="P373:R374"/>
    <mergeCell ref="A374:D376"/>
    <mergeCell ref="E374:F376"/>
    <mergeCell ref="H374:H376"/>
    <mergeCell ref="I374:I376"/>
    <mergeCell ref="J374:K376"/>
    <mergeCell ref="L374:L376"/>
    <mergeCell ref="M374:M376"/>
    <mergeCell ref="N374:O376"/>
    <mergeCell ref="P375:R376"/>
    <mergeCell ref="A371:D373"/>
    <mergeCell ref="E371:F373"/>
    <mergeCell ref="G371:G376"/>
    <mergeCell ref="H371:H373"/>
    <mergeCell ref="I371:I373"/>
    <mergeCell ref="J371:K373"/>
    <mergeCell ref="L371:L373"/>
    <mergeCell ref="M371:M373"/>
    <mergeCell ref="N371:O373"/>
    <mergeCell ref="P365:R366"/>
    <mergeCell ref="P367:R368"/>
    <mergeCell ref="A368:D370"/>
    <mergeCell ref="E368:F370"/>
    <mergeCell ref="H368:H370"/>
    <mergeCell ref="I368:I370"/>
    <mergeCell ref="J368:K370"/>
    <mergeCell ref="L368:L370"/>
    <mergeCell ref="M368:M370"/>
    <mergeCell ref="N368:O370"/>
    <mergeCell ref="P369:R370"/>
    <mergeCell ref="A365:D367"/>
    <mergeCell ref="E365:F367"/>
    <mergeCell ref="G365:G370"/>
    <mergeCell ref="H365:H367"/>
    <mergeCell ref="I365:I367"/>
    <mergeCell ref="J365:K367"/>
    <mergeCell ref="L365:L367"/>
    <mergeCell ref="M365:M367"/>
    <mergeCell ref="N365:O367"/>
    <mergeCell ref="P359:R360"/>
    <mergeCell ref="P361:R362"/>
    <mergeCell ref="A362:D364"/>
    <mergeCell ref="E362:F364"/>
    <mergeCell ref="H362:H364"/>
    <mergeCell ref="I362:I364"/>
    <mergeCell ref="J362:K364"/>
    <mergeCell ref="L362:L364"/>
    <mergeCell ref="M362:M364"/>
    <mergeCell ref="N362:O364"/>
    <mergeCell ref="P363:R364"/>
    <mergeCell ref="A359:D361"/>
    <mergeCell ref="E359:F361"/>
    <mergeCell ref="G359:G364"/>
    <mergeCell ref="H359:H361"/>
    <mergeCell ref="I359:I361"/>
    <mergeCell ref="J359:K361"/>
    <mergeCell ref="L359:L361"/>
    <mergeCell ref="M359:M361"/>
    <mergeCell ref="N359:O361"/>
    <mergeCell ref="P353:R354"/>
    <mergeCell ref="P355:R356"/>
    <mergeCell ref="A356:D358"/>
    <mergeCell ref="E356:F358"/>
    <mergeCell ref="H356:H358"/>
    <mergeCell ref="I356:I358"/>
    <mergeCell ref="J356:K358"/>
    <mergeCell ref="L356:L358"/>
    <mergeCell ref="M356:M358"/>
    <mergeCell ref="N356:O358"/>
    <mergeCell ref="P357:R358"/>
    <mergeCell ref="A353:D355"/>
    <mergeCell ref="E353:F355"/>
    <mergeCell ref="G353:G358"/>
    <mergeCell ref="H353:H355"/>
    <mergeCell ref="I353:I355"/>
    <mergeCell ref="J353:K355"/>
    <mergeCell ref="L353:L355"/>
    <mergeCell ref="M353:M355"/>
    <mergeCell ref="N353:O355"/>
    <mergeCell ref="P347:R348"/>
    <mergeCell ref="P349:R350"/>
    <mergeCell ref="A350:D352"/>
    <mergeCell ref="E350:F352"/>
    <mergeCell ref="H350:H352"/>
    <mergeCell ref="I350:I352"/>
    <mergeCell ref="J350:K352"/>
    <mergeCell ref="L350:L352"/>
    <mergeCell ref="M350:M352"/>
    <mergeCell ref="N350:O352"/>
    <mergeCell ref="P351:R352"/>
    <mergeCell ref="A347:D349"/>
    <mergeCell ref="E347:F349"/>
    <mergeCell ref="G347:G352"/>
    <mergeCell ref="H347:H349"/>
    <mergeCell ref="I347:I349"/>
    <mergeCell ref="J347:K349"/>
    <mergeCell ref="L347:L349"/>
    <mergeCell ref="M347:M349"/>
    <mergeCell ref="N347:O349"/>
    <mergeCell ref="P341:R342"/>
    <mergeCell ref="P343:R344"/>
    <mergeCell ref="A344:D346"/>
    <mergeCell ref="E344:F346"/>
    <mergeCell ref="H344:H346"/>
    <mergeCell ref="I344:I346"/>
    <mergeCell ref="J344:K346"/>
    <mergeCell ref="L344:L346"/>
    <mergeCell ref="M344:M346"/>
    <mergeCell ref="N344:O346"/>
    <mergeCell ref="P345:R346"/>
    <mergeCell ref="A341:D343"/>
    <mergeCell ref="E341:F343"/>
    <mergeCell ref="G341:G346"/>
    <mergeCell ref="H341:H343"/>
    <mergeCell ref="I341:I343"/>
    <mergeCell ref="J341:K343"/>
    <mergeCell ref="L341:L343"/>
    <mergeCell ref="M341:M343"/>
    <mergeCell ref="N341:O343"/>
    <mergeCell ref="P335:R336"/>
    <mergeCell ref="P337:R338"/>
    <mergeCell ref="A338:D340"/>
    <mergeCell ref="E338:F340"/>
    <mergeCell ref="H338:H340"/>
    <mergeCell ref="I338:I340"/>
    <mergeCell ref="J338:K340"/>
    <mergeCell ref="L338:L340"/>
    <mergeCell ref="M338:M340"/>
    <mergeCell ref="N338:O340"/>
    <mergeCell ref="P339:R340"/>
    <mergeCell ref="A335:D337"/>
    <mergeCell ref="E335:F337"/>
    <mergeCell ref="G335:G340"/>
    <mergeCell ref="H335:H337"/>
    <mergeCell ref="I335:I337"/>
    <mergeCell ref="J335:K337"/>
    <mergeCell ref="L335:L337"/>
    <mergeCell ref="M335:M337"/>
    <mergeCell ref="N335:O337"/>
    <mergeCell ref="P329:R330"/>
    <mergeCell ref="P331:R332"/>
    <mergeCell ref="A332:D334"/>
    <mergeCell ref="E332:F334"/>
    <mergeCell ref="H332:H334"/>
    <mergeCell ref="I332:I334"/>
    <mergeCell ref="J332:K334"/>
    <mergeCell ref="L332:L334"/>
    <mergeCell ref="M332:M334"/>
    <mergeCell ref="N332:O334"/>
    <mergeCell ref="P333:R334"/>
    <mergeCell ref="A329:D331"/>
    <mergeCell ref="E329:F331"/>
    <mergeCell ref="G329:G334"/>
    <mergeCell ref="H329:H331"/>
    <mergeCell ref="I329:I331"/>
    <mergeCell ref="J329:K331"/>
    <mergeCell ref="L329:L331"/>
    <mergeCell ref="M329:M331"/>
    <mergeCell ref="N329:O331"/>
    <mergeCell ref="P323:R324"/>
    <mergeCell ref="P325:R326"/>
    <mergeCell ref="A326:D328"/>
    <mergeCell ref="E326:F328"/>
    <mergeCell ref="H326:H328"/>
    <mergeCell ref="I326:I328"/>
    <mergeCell ref="J326:K328"/>
    <mergeCell ref="L326:L328"/>
    <mergeCell ref="M326:M328"/>
    <mergeCell ref="N326:O328"/>
    <mergeCell ref="P327:R328"/>
    <mergeCell ref="A323:D325"/>
    <mergeCell ref="E323:F325"/>
    <mergeCell ref="G323:G328"/>
    <mergeCell ref="H323:H325"/>
    <mergeCell ref="I323:I325"/>
    <mergeCell ref="J323:K325"/>
    <mergeCell ref="L323:L325"/>
    <mergeCell ref="M323:M325"/>
    <mergeCell ref="N323:O325"/>
    <mergeCell ref="P317:R318"/>
    <mergeCell ref="P319:R320"/>
    <mergeCell ref="A320:D322"/>
    <mergeCell ref="E320:F322"/>
    <mergeCell ref="H320:H322"/>
    <mergeCell ref="I320:I322"/>
    <mergeCell ref="J320:K322"/>
    <mergeCell ref="L320:L322"/>
    <mergeCell ref="M320:M322"/>
    <mergeCell ref="N320:O322"/>
    <mergeCell ref="P321:R322"/>
    <mergeCell ref="A317:D319"/>
    <mergeCell ref="E317:F319"/>
    <mergeCell ref="G317:G322"/>
    <mergeCell ref="H317:H319"/>
    <mergeCell ref="I317:I319"/>
    <mergeCell ref="J317:K319"/>
    <mergeCell ref="L317:L319"/>
    <mergeCell ref="M317:M319"/>
    <mergeCell ref="N317:O319"/>
    <mergeCell ref="P311:R312"/>
    <mergeCell ref="P313:R314"/>
    <mergeCell ref="A314:D316"/>
    <mergeCell ref="E314:F316"/>
    <mergeCell ref="H314:H316"/>
    <mergeCell ref="I314:I316"/>
    <mergeCell ref="J314:K316"/>
    <mergeCell ref="L314:L316"/>
    <mergeCell ref="M314:M316"/>
    <mergeCell ref="N314:O316"/>
    <mergeCell ref="P315:R316"/>
    <mergeCell ref="A311:D313"/>
    <mergeCell ref="E311:F313"/>
    <mergeCell ref="G311:G316"/>
    <mergeCell ref="H311:H313"/>
    <mergeCell ref="I311:I313"/>
    <mergeCell ref="J311:K313"/>
    <mergeCell ref="L311:L313"/>
    <mergeCell ref="M311:M313"/>
    <mergeCell ref="N311:O313"/>
    <mergeCell ref="P305:R306"/>
    <mergeCell ref="P307:R308"/>
    <mergeCell ref="A308:D310"/>
    <mergeCell ref="E308:F310"/>
    <mergeCell ref="H308:H310"/>
    <mergeCell ref="I308:I310"/>
    <mergeCell ref="J308:K310"/>
    <mergeCell ref="L308:L310"/>
    <mergeCell ref="M308:M310"/>
    <mergeCell ref="N308:O310"/>
    <mergeCell ref="P309:R310"/>
    <mergeCell ref="A305:D307"/>
    <mergeCell ref="E305:F307"/>
    <mergeCell ref="G305:G310"/>
    <mergeCell ref="H305:H307"/>
    <mergeCell ref="I305:I307"/>
    <mergeCell ref="J305:K307"/>
    <mergeCell ref="L305:L307"/>
    <mergeCell ref="M305:M307"/>
    <mergeCell ref="N305:O307"/>
    <mergeCell ref="P299:R300"/>
    <mergeCell ref="P301:R302"/>
    <mergeCell ref="A302:D304"/>
    <mergeCell ref="E302:F304"/>
    <mergeCell ref="H302:H304"/>
    <mergeCell ref="I302:I304"/>
    <mergeCell ref="J302:K304"/>
    <mergeCell ref="L302:L304"/>
    <mergeCell ref="M302:M304"/>
    <mergeCell ref="N302:O304"/>
    <mergeCell ref="P303:R304"/>
    <mergeCell ref="A299:D301"/>
    <mergeCell ref="E299:F301"/>
    <mergeCell ref="G299:G304"/>
    <mergeCell ref="H299:H301"/>
    <mergeCell ref="I299:I301"/>
    <mergeCell ref="J299:K301"/>
    <mergeCell ref="L299:L301"/>
    <mergeCell ref="M299:M301"/>
    <mergeCell ref="N299:O301"/>
    <mergeCell ref="D291:F293"/>
    <mergeCell ref="O293:Q293"/>
    <mergeCell ref="A295:D298"/>
    <mergeCell ref="E295:F298"/>
    <mergeCell ref="G295:G298"/>
    <mergeCell ref="H295:K296"/>
    <mergeCell ref="L295:O296"/>
    <mergeCell ref="P295:R298"/>
    <mergeCell ref="H297:H298"/>
    <mergeCell ref="I297:I298"/>
    <mergeCell ref="J297:K298"/>
    <mergeCell ref="L297:L298"/>
    <mergeCell ref="M297:M298"/>
    <mergeCell ref="N297:O298"/>
    <mergeCell ref="P281:R282"/>
    <mergeCell ref="P283:R284"/>
    <mergeCell ref="A284:D286"/>
    <mergeCell ref="E284:F286"/>
    <mergeCell ref="H284:H286"/>
    <mergeCell ref="I284:I286"/>
    <mergeCell ref="J284:K286"/>
    <mergeCell ref="L284:L286"/>
    <mergeCell ref="M284:M286"/>
    <mergeCell ref="N284:O286"/>
    <mergeCell ref="P285:R286"/>
    <mergeCell ref="A281:D283"/>
    <mergeCell ref="E281:F283"/>
    <mergeCell ref="G281:G286"/>
    <mergeCell ref="H281:H283"/>
    <mergeCell ref="I281:I283"/>
    <mergeCell ref="J281:K283"/>
    <mergeCell ref="L281:L283"/>
    <mergeCell ref="M281:M283"/>
    <mergeCell ref="N281:O283"/>
    <mergeCell ref="P275:R276"/>
    <mergeCell ref="P277:R278"/>
    <mergeCell ref="A278:D280"/>
    <mergeCell ref="E278:F280"/>
    <mergeCell ref="H278:H280"/>
    <mergeCell ref="I278:I280"/>
    <mergeCell ref="J278:K280"/>
    <mergeCell ref="L278:L280"/>
    <mergeCell ref="M278:M280"/>
    <mergeCell ref="N278:O280"/>
    <mergeCell ref="P279:R280"/>
    <mergeCell ref="A275:D277"/>
    <mergeCell ref="E275:F277"/>
    <mergeCell ref="G275:G280"/>
    <mergeCell ref="H275:H277"/>
    <mergeCell ref="I275:I277"/>
    <mergeCell ref="J275:K277"/>
    <mergeCell ref="L275:L277"/>
    <mergeCell ref="M275:M277"/>
    <mergeCell ref="N275:O277"/>
    <mergeCell ref="P269:R270"/>
    <mergeCell ref="P271:R272"/>
    <mergeCell ref="A272:D274"/>
    <mergeCell ref="E272:F274"/>
    <mergeCell ref="H272:H274"/>
    <mergeCell ref="I272:I274"/>
    <mergeCell ref="J272:K274"/>
    <mergeCell ref="L272:L274"/>
    <mergeCell ref="M272:M274"/>
    <mergeCell ref="N272:O274"/>
    <mergeCell ref="P273:R274"/>
    <mergeCell ref="A269:D271"/>
    <mergeCell ref="E269:F271"/>
    <mergeCell ref="G269:G274"/>
    <mergeCell ref="H269:H271"/>
    <mergeCell ref="I269:I271"/>
    <mergeCell ref="J269:K271"/>
    <mergeCell ref="L269:L271"/>
    <mergeCell ref="M269:M271"/>
    <mergeCell ref="N269:O271"/>
    <mergeCell ref="P263:R264"/>
    <mergeCell ref="P265:R266"/>
    <mergeCell ref="A266:D268"/>
    <mergeCell ref="E266:F268"/>
    <mergeCell ref="H266:H268"/>
    <mergeCell ref="I266:I268"/>
    <mergeCell ref="J266:K268"/>
    <mergeCell ref="L266:L268"/>
    <mergeCell ref="M266:M268"/>
    <mergeCell ref="N266:O268"/>
    <mergeCell ref="P267:R268"/>
    <mergeCell ref="A263:D265"/>
    <mergeCell ref="E263:F265"/>
    <mergeCell ref="G263:G268"/>
    <mergeCell ref="H263:H265"/>
    <mergeCell ref="I263:I265"/>
    <mergeCell ref="J263:K265"/>
    <mergeCell ref="L263:L265"/>
    <mergeCell ref="M263:M265"/>
    <mergeCell ref="N263:O265"/>
    <mergeCell ref="P257:R258"/>
    <mergeCell ref="P259:R260"/>
    <mergeCell ref="A260:D262"/>
    <mergeCell ref="E260:F262"/>
    <mergeCell ref="H260:H262"/>
    <mergeCell ref="I260:I262"/>
    <mergeCell ref="J260:K262"/>
    <mergeCell ref="L260:L262"/>
    <mergeCell ref="M260:M262"/>
    <mergeCell ref="N260:O262"/>
    <mergeCell ref="P261:R262"/>
    <mergeCell ref="A257:D259"/>
    <mergeCell ref="E257:F259"/>
    <mergeCell ref="G257:G262"/>
    <mergeCell ref="H257:H259"/>
    <mergeCell ref="I257:I259"/>
    <mergeCell ref="J257:K259"/>
    <mergeCell ref="L257:L259"/>
    <mergeCell ref="M257:M259"/>
    <mergeCell ref="N257:O259"/>
    <mergeCell ref="P251:R252"/>
    <mergeCell ref="P253:R254"/>
    <mergeCell ref="A254:D256"/>
    <mergeCell ref="E254:F256"/>
    <mergeCell ref="H254:H256"/>
    <mergeCell ref="I254:I256"/>
    <mergeCell ref="J254:K256"/>
    <mergeCell ref="L254:L256"/>
    <mergeCell ref="M254:M256"/>
    <mergeCell ref="N254:O256"/>
    <mergeCell ref="P255:R256"/>
    <mergeCell ref="A251:D253"/>
    <mergeCell ref="E251:F253"/>
    <mergeCell ref="G251:G256"/>
    <mergeCell ref="H251:H253"/>
    <mergeCell ref="I251:I253"/>
    <mergeCell ref="J251:K253"/>
    <mergeCell ref="L251:L253"/>
    <mergeCell ref="M251:M253"/>
    <mergeCell ref="N251:O253"/>
    <mergeCell ref="P245:R246"/>
    <mergeCell ref="P247:R248"/>
    <mergeCell ref="A248:D250"/>
    <mergeCell ref="E248:F250"/>
    <mergeCell ref="H248:H250"/>
    <mergeCell ref="I248:I250"/>
    <mergeCell ref="J248:K250"/>
    <mergeCell ref="L248:L250"/>
    <mergeCell ref="M248:M250"/>
    <mergeCell ref="N248:O250"/>
    <mergeCell ref="P249:R250"/>
    <mergeCell ref="A245:D247"/>
    <mergeCell ref="E245:F247"/>
    <mergeCell ref="G245:G250"/>
    <mergeCell ref="H245:H247"/>
    <mergeCell ref="I245:I247"/>
    <mergeCell ref="J245:K247"/>
    <mergeCell ref="L245:L247"/>
    <mergeCell ref="M245:M247"/>
    <mergeCell ref="N245:O247"/>
    <mergeCell ref="P239:R240"/>
    <mergeCell ref="P241:R242"/>
    <mergeCell ref="A242:D244"/>
    <mergeCell ref="E242:F244"/>
    <mergeCell ref="H242:H244"/>
    <mergeCell ref="I242:I244"/>
    <mergeCell ref="J242:K244"/>
    <mergeCell ref="L242:L244"/>
    <mergeCell ref="M242:M244"/>
    <mergeCell ref="N242:O244"/>
    <mergeCell ref="P243:R244"/>
    <mergeCell ref="A239:D241"/>
    <mergeCell ref="E239:F241"/>
    <mergeCell ref="G239:G244"/>
    <mergeCell ref="H239:H241"/>
    <mergeCell ref="I239:I241"/>
    <mergeCell ref="J239:K241"/>
    <mergeCell ref="L239:L241"/>
    <mergeCell ref="M239:M241"/>
    <mergeCell ref="N239:O241"/>
    <mergeCell ref="P233:R234"/>
    <mergeCell ref="P235:R236"/>
    <mergeCell ref="A236:D238"/>
    <mergeCell ref="E236:F238"/>
    <mergeCell ref="H236:H238"/>
    <mergeCell ref="I236:I238"/>
    <mergeCell ref="J236:K238"/>
    <mergeCell ref="L236:L238"/>
    <mergeCell ref="M236:M238"/>
    <mergeCell ref="N236:O238"/>
    <mergeCell ref="P237:R238"/>
    <mergeCell ref="A233:D235"/>
    <mergeCell ref="E233:F235"/>
    <mergeCell ref="G233:G238"/>
    <mergeCell ref="H233:H235"/>
    <mergeCell ref="I233:I235"/>
    <mergeCell ref="J233:K235"/>
    <mergeCell ref="L233:L235"/>
    <mergeCell ref="M233:M235"/>
    <mergeCell ref="N233:O235"/>
    <mergeCell ref="P227:R228"/>
    <mergeCell ref="P229:R230"/>
    <mergeCell ref="A230:D232"/>
    <mergeCell ref="E230:F232"/>
    <mergeCell ref="H230:H232"/>
    <mergeCell ref="I230:I232"/>
    <mergeCell ref="J230:K232"/>
    <mergeCell ref="L230:L232"/>
    <mergeCell ref="M230:M232"/>
    <mergeCell ref="N230:O232"/>
    <mergeCell ref="P231:R232"/>
    <mergeCell ref="A227:D229"/>
    <mergeCell ref="E227:F229"/>
    <mergeCell ref="G227:G232"/>
    <mergeCell ref="H227:H229"/>
    <mergeCell ref="I227:I229"/>
    <mergeCell ref="J227:K229"/>
    <mergeCell ref="L227:L229"/>
    <mergeCell ref="M227:M229"/>
    <mergeCell ref="N227:O229"/>
    <mergeCell ref="P221:R222"/>
    <mergeCell ref="P223:R224"/>
    <mergeCell ref="A224:D226"/>
    <mergeCell ref="E224:F226"/>
    <mergeCell ref="H224:H226"/>
    <mergeCell ref="I224:I226"/>
    <mergeCell ref="J224:K226"/>
    <mergeCell ref="L224:L226"/>
    <mergeCell ref="M224:M226"/>
    <mergeCell ref="N224:O226"/>
    <mergeCell ref="P225:R226"/>
    <mergeCell ref="A221:D223"/>
    <mergeCell ref="E221:F223"/>
    <mergeCell ref="G221:G226"/>
    <mergeCell ref="H221:H223"/>
    <mergeCell ref="I221:I223"/>
    <mergeCell ref="J221:K223"/>
    <mergeCell ref="L221:L223"/>
    <mergeCell ref="M221:M223"/>
    <mergeCell ref="N221:O223"/>
    <mergeCell ref="P215:R216"/>
    <mergeCell ref="P217:R218"/>
    <mergeCell ref="A218:D220"/>
    <mergeCell ref="E218:F220"/>
    <mergeCell ref="H218:H220"/>
    <mergeCell ref="I218:I220"/>
    <mergeCell ref="J218:K220"/>
    <mergeCell ref="L218:L220"/>
    <mergeCell ref="M218:M220"/>
    <mergeCell ref="N218:O220"/>
    <mergeCell ref="P219:R220"/>
    <mergeCell ref="A215:D217"/>
    <mergeCell ref="E215:F217"/>
    <mergeCell ref="G215:G220"/>
    <mergeCell ref="H215:H217"/>
    <mergeCell ref="I215:I217"/>
    <mergeCell ref="J215:K217"/>
    <mergeCell ref="L215:L217"/>
    <mergeCell ref="M215:M217"/>
    <mergeCell ref="N215:O217"/>
    <mergeCell ref="P209:R210"/>
    <mergeCell ref="P211:R212"/>
    <mergeCell ref="A212:D214"/>
    <mergeCell ref="E212:F214"/>
    <mergeCell ref="H212:H214"/>
    <mergeCell ref="I212:I214"/>
    <mergeCell ref="J212:K214"/>
    <mergeCell ref="L212:L214"/>
    <mergeCell ref="M212:M214"/>
    <mergeCell ref="N212:O214"/>
    <mergeCell ref="P213:R214"/>
    <mergeCell ref="A209:D211"/>
    <mergeCell ref="E209:F211"/>
    <mergeCell ref="G209:G214"/>
    <mergeCell ref="H209:H211"/>
    <mergeCell ref="I209:I211"/>
    <mergeCell ref="J209:K211"/>
    <mergeCell ref="L209:L211"/>
    <mergeCell ref="M209:M211"/>
    <mergeCell ref="N209:O211"/>
    <mergeCell ref="P203:R204"/>
    <mergeCell ref="P205:R206"/>
    <mergeCell ref="A206:D208"/>
    <mergeCell ref="E206:F208"/>
    <mergeCell ref="H206:H208"/>
    <mergeCell ref="I206:I208"/>
    <mergeCell ref="J206:K208"/>
    <mergeCell ref="L206:L208"/>
    <mergeCell ref="M206:M208"/>
    <mergeCell ref="N206:O208"/>
    <mergeCell ref="P207:R208"/>
    <mergeCell ref="A203:D205"/>
    <mergeCell ref="E203:F205"/>
    <mergeCell ref="G203:G208"/>
    <mergeCell ref="H203:H205"/>
    <mergeCell ref="I203:I205"/>
    <mergeCell ref="J203:K205"/>
    <mergeCell ref="L203:L205"/>
    <mergeCell ref="M203:M205"/>
    <mergeCell ref="N203:O205"/>
    <mergeCell ref="D195:F197"/>
    <mergeCell ref="O197:Q197"/>
    <mergeCell ref="A199:D202"/>
    <mergeCell ref="E199:F202"/>
    <mergeCell ref="G199:G202"/>
    <mergeCell ref="H199:K200"/>
    <mergeCell ref="L199:O200"/>
    <mergeCell ref="P199:R202"/>
    <mergeCell ref="H201:H202"/>
    <mergeCell ref="I201:I202"/>
    <mergeCell ref="J201:K202"/>
    <mergeCell ref="L201:L202"/>
    <mergeCell ref="M201:M202"/>
    <mergeCell ref="N201:O202"/>
    <mergeCell ref="P185:R186"/>
    <mergeCell ref="P187:R188"/>
    <mergeCell ref="A188:D190"/>
    <mergeCell ref="E188:F190"/>
    <mergeCell ref="H188:H190"/>
    <mergeCell ref="I188:I190"/>
    <mergeCell ref="J188:K190"/>
    <mergeCell ref="L188:L190"/>
    <mergeCell ref="M188:M190"/>
    <mergeCell ref="N188:O190"/>
    <mergeCell ref="P189:R190"/>
    <mergeCell ref="A185:D187"/>
    <mergeCell ref="E185:F187"/>
    <mergeCell ref="G185:G190"/>
    <mergeCell ref="H185:H187"/>
    <mergeCell ref="I185:I187"/>
    <mergeCell ref="J185:K187"/>
    <mergeCell ref="L185:L187"/>
    <mergeCell ref="M185:M187"/>
    <mergeCell ref="N185:O187"/>
    <mergeCell ref="P179:R180"/>
    <mergeCell ref="P181:R182"/>
    <mergeCell ref="A182:D184"/>
    <mergeCell ref="E182:F184"/>
    <mergeCell ref="H182:H184"/>
    <mergeCell ref="I182:I184"/>
    <mergeCell ref="J182:K184"/>
    <mergeCell ref="L182:L184"/>
    <mergeCell ref="M182:M184"/>
    <mergeCell ref="N182:O184"/>
    <mergeCell ref="P183:R184"/>
    <mergeCell ref="A179:D181"/>
    <mergeCell ref="E179:F181"/>
    <mergeCell ref="G179:G184"/>
    <mergeCell ref="H179:H181"/>
    <mergeCell ref="I179:I181"/>
    <mergeCell ref="J179:K181"/>
    <mergeCell ref="L179:L181"/>
    <mergeCell ref="M179:M181"/>
    <mergeCell ref="N179:O181"/>
    <mergeCell ref="P173:R174"/>
    <mergeCell ref="P175:R176"/>
    <mergeCell ref="A176:D178"/>
    <mergeCell ref="E176:F178"/>
    <mergeCell ref="H176:H178"/>
    <mergeCell ref="I176:I178"/>
    <mergeCell ref="J176:K178"/>
    <mergeCell ref="L176:L178"/>
    <mergeCell ref="M176:M178"/>
    <mergeCell ref="N176:O178"/>
    <mergeCell ref="P177:R178"/>
    <mergeCell ref="A173:D175"/>
    <mergeCell ref="E173:F175"/>
    <mergeCell ref="G173:G178"/>
    <mergeCell ref="H173:H175"/>
    <mergeCell ref="I173:I175"/>
    <mergeCell ref="J173:K175"/>
    <mergeCell ref="L173:L175"/>
    <mergeCell ref="M173:M175"/>
    <mergeCell ref="N173:O175"/>
    <mergeCell ref="P167:R168"/>
    <mergeCell ref="P169:R170"/>
    <mergeCell ref="A170:D172"/>
    <mergeCell ref="E170:F172"/>
    <mergeCell ref="H170:H172"/>
    <mergeCell ref="I170:I172"/>
    <mergeCell ref="J170:K172"/>
    <mergeCell ref="L170:L172"/>
    <mergeCell ref="M170:M172"/>
    <mergeCell ref="N170:O172"/>
    <mergeCell ref="P171:R172"/>
    <mergeCell ref="A167:D169"/>
    <mergeCell ref="E167:F169"/>
    <mergeCell ref="G167:G172"/>
    <mergeCell ref="H167:H169"/>
    <mergeCell ref="I167:I169"/>
    <mergeCell ref="J167:K169"/>
    <mergeCell ref="L167:L169"/>
    <mergeCell ref="M167:M169"/>
    <mergeCell ref="N167:O169"/>
    <mergeCell ref="P161:R162"/>
    <mergeCell ref="P163:R164"/>
    <mergeCell ref="A164:D166"/>
    <mergeCell ref="E164:F166"/>
    <mergeCell ref="H164:H166"/>
    <mergeCell ref="I164:I166"/>
    <mergeCell ref="J164:K166"/>
    <mergeCell ref="L164:L166"/>
    <mergeCell ref="M164:M166"/>
    <mergeCell ref="N164:O166"/>
    <mergeCell ref="P165:R166"/>
    <mergeCell ref="A161:D163"/>
    <mergeCell ref="E161:F163"/>
    <mergeCell ref="G161:G166"/>
    <mergeCell ref="H161:H163"/>
    <mergeCell ref="I161:I163"/>
    <mergeCell ref="J161:K163"/>
    <mergeCell ref="L161:L163"/>
    <mergeCell ref="M161:M163"/>
    <mergeCell ref="N161:O163"/>
    <mergeCell ref="P155:R156"/>
    <mergeCell ref="P157:R158"/>
    <mergeCell ref="A158:D160"/>
    <mergeCell ref="E158:F160"/>
    <mergeCell ref="H158:H160"/>
    <mergeCell ref="I158:I160"/>
    <mergeCell ref="J158:K160"/>
    <mergeCell ref="L158:L160"/>
    <mergeCell ref="M158:M160"/>
    <mergeCell ref="N158:O160"/>
    <mergeCell ref="P159:R160"/>
    <mergeCell ref="A155:D157"/>
    <mergeCell ref="E155:F157"/>
    <mergeCell ref="G155:G160"/>
    <mergeCell ref="H155:H157"/>
    <mergeCell ref="I155:I157"/>
    <mergeCell ref="J155:K157"/>
    <mergeCell ref="L155:L157"/>
    <mergeCell ref="M155:M157"/>
    <mergeCell ref="N155:O157"/>
    <mergeCell ref="P149:R150"/>
    <mergeCell ref="P151:R152"/>
    <mergeCell ref="A152:D154"/>
    <mergeCell ref="E152:F154"/>
    <mergeCell ref="H152:H154"/>
    <mergeCell ref="I152:I154"/>
    <mergeCell ref="J152:K154"/>
    <mergeCell ref="L152:L154"/>
    <mergeCell ref="M152:M154"/>
    <mergeCell ref="N152:O154"/>
    <mergeCell ref="P153:R154"/>
    <mergeCell ref="A149:D151"/>
    <mergeCell ref="E149:F151"/>
    <mergeCell ref="G149:G154"/>
    <mergeCell ref="H149:H151"/>
    <mergeCell ref="I149:I151"/>
    <mergeCell ref="J149:K151"/>
    <mergeCell ref="L149:L151"/>
    <mergeCell ref="M149:M151"/>
    <mergeCell ref="N149:O151"/>
    <mergeCell ref="P143:R144"/>
    <mergeCell ref="P145:R146"/>
    <mergeCell ref="A146:D148"/>
    <mergeCell ref="E146:F148"/>
    <mergeCell ref="H146:H148"/>
    <mergeCell ref="I146:I148"/>
    <mergeCell ref="J146:K148"/>
    <mergeCell ref="L146:L148"/>
    <mergeCell ref="M146:M148"/>
    <mergeCell ref="N146:O148"/>
    <mergeCell ref="P147:R148"/>
    <mergeCell ref="A143:D145"/>
    <mergeCell ref="E143:F145"/>
    <mergeCell ref="G143:G148"/>
    <mergeCell ref="H143:H145"/>
    <mergeCell ref="I143:I145"/>
    <mergeCell ref="J143:K145"/>
    <mergeCell ref="L143:L145"/>
    <mergeCell ref="M143:M145"/>
    <mergeCell ref="N143:O145"/>
    <mergeCell ref="P137:R138"/>
    <mergeCell ref="P139:R140"/>
    <mergeCell ref="A140:D142"/>
    <mergeCell ref="E140:F142"/>
    <mergeCell ref="H140:H142"/>
    <mergeCell ref="I140:I142"/>
    <mergeCell ref="J140:K142"/>
    <mergeCell ref="L140:L142"/>
    <mergeCell ref="M140:M142"/>
    <mergeCell ref="N140:O142"/>
    <mergeCell ref="P141:R142"/>
    <mergeCell ref="A137:D139"/>
    <mergeCell ref="E137:F139"/>
    <mergeCell ref="G137:G142"/>
    <mergeCell ref="H137:H139"/>
    <mergeCell ref="I137:I139"/>
    <mergeCell ref="J137:K139"/>
    <mergeCell ref="L137:L139"/>
    <mergeCell ref="M137:M139"/>
    <mergeCell ref="N137:O139"/>
    <mergeCell ref="P131:R132"/>
    <mergeCell ref="P133:R134"/>
    <mergeCell ref="A134:D136"/>
    <mergeCell ref="E134:F136"/>
    <mergeCell ref="H134:H136"/>
    <mergeCell ref="I134:I136"/>
    <mergeCell ref="J134:K136"/>
    <mergeCell ref="L134:L136"/>
    <mergeCell ref="M134:M136"/>
    <mergeCell ref="N134:O136"/>
    <mergeCell ref="P135:R136"/>
    <mergeCell ref="A131:D133"/>
    <mergeCell ref="E131:F133"/>
    <mergeCell ref="G131:G136"/>
    <mergeCell ref="H131:H133"/>
    <mergeCell ref="I131:I133"/>
    <mergeCell ref="J131:K133"/>
    <mergeCell ref="L131:L133"/>
    <mergeCell ref="M131:M133"/>
    <mergeCell ref="N131:O133"/>
    <mergeCell ref="P125:R126"/>
    <mergeCell ref="P127:R128"/>
    <mergeCell ref="A128:D130"/>
    <mergeCell ref="E128:F130"/>
    <mergeCell ref="H128:H130"/>
    <mergeCell ref="I128:I130"/>
    <mergeCell ref="J128:K130"/>
    <mergeCell ref="L128:L130"/>
    <mergeCell ref="M128:M130"/>
    <mergeCell ref="N128:O130"/>
    <mergeCell ref="P129:R130"/>
    <mergeCell ref="A125:D127"/>
    <mergeCell ref="E125:F127"/>
    <mergeCell ref="G125:G130"/>
    <mergeCell ref="H125:H127"/>
    <mergeCell ref="I125:I127"/>
    <mergeCell ref="J125:K127"/>
    <mergeCell ref="L125:L127"/>
    <mergeCell ref="M125:M127"/>
    <mergeCell ref="N125:O127"/>
    <mergeCell ref="P119:R120"/>
    <mergeCell ref="P121:R122"/>
    <mergeCell ref="A122:D124"/>
    <mergeCell ref="E122:F124"/>
    <mergeCell ref="H122:H124"/>
    <mergeCell ref="I122:I124"/>
    <mergeCell ref="J122:K124"/>
    <mergeCell ref="L122:L124"/>
    <mergeCell ref="M122:M124"/>
    <mergeCell ref="N122:O124"/>
    <mergeCell ref="P123:R124"/>
    <mergeCell ref="A119:D121"/>
    <mergeCell ref="E119:F121"/>
    <mergeCell ref="G119:G124"/>
    <mergeCell ref="H119:H121"/>
    <mergeCell ref="I119:I121"/>
    <mergeCell ref="J119:K121"/>
    <mergeCell ref="L119:L121"/>
    <mergeCell ref="M119:M121"/>
    <mergeCell ref="N119:O121"/>
    <mergeCell ref="P113:R114"/>
    <mergeCell ref="P115:R116"/>
    <mergeCell ref="A116:D118"/>
    <mergeCell ref="E116:F118"/>
    <mergeCell ref="H116:H118"/>
    <mergeCell ref="I116:I118"/>
    <mergeCell ref="J116:K118"/>
    <mergeCell ref="L116:L118"/>
    <mergeCell ref="M116:M118"/>
    <mergeCell ref="N116:O118"/>
    <mergeCell ref="P117:R118"/>
    <mergeCell ref="A113:D115"/>
    <mergeCell ref="E113:F115"/>
    <mergeCell ref="G113:G118"/>
    <mergeCell ref="H113:H115"/>
    <mergeCell ref="I113:I115"/>
    <mergeCell ref="J113:K115"/>
    <mergeCell ref="L113:L115"/>
    <mergeCell ref="M113:M115"/>
    <mergeCell ref="N113:O115"/>
    <mergeCell ref="P107:R108"/>
    <mergeCell ref="P109:R110"/>
    <mergeCell ref="A110:D112"/>
    <mergeCell ref="E110:F112"/>
    <mergeCell ref="H110:H112"/>
    <mergeCell ref="I110:I112"/>
    <mergeCell ref="J110:K112"/>
    <mergeCell ref="L110:L112"/>
    <mergeCell ref="M110:M112"/>
    <mergeCell ref="N110:O112"/>
    <mergeCell ref="P111:R112"/>
    <mergeCell ref="A107:D109"/>
    <mergeCell ref="E107:F109"/>
    <mergeCell ref="G107:G112"/>
    <mergeCell ref="H107:H109"/>
    <mergeCell ref="I107:I109"/>
    <mergeCell ref="J107:K109"/>
    <mergeCell ref="L107:L109"/>
    <mergeCell ref="M107:M109"/>
    <mergeCell ref="N107:O109"/>
    <mergeCell ref="D99:F101"/>
    <mergeCell ref="O101:Q101"/>
    <mergeCell ref="A103:D106"/>
    <mergeCell ref="E103:F106"/>
    <mergeCell ref="G103:G106"/>
    <mergeCell ref="H103:K104"/>
    <mergeCell ref="L103:O104"/>
    <mergeCell ref="P103:R106"/>
    <mergeCell ref="H105:H106"/>
    <mergeCell ref="I105:I106"/>
    <mergeCell ref="J105:K106"/>
    <mergeCell ref="L105:L106"/>
    <mergeCell ref="M105:M106"/>
    <mergeCell ref="N105:O106"/>
    <mergeCell ref="P89:R90"/>
    <mergeCell ref="P91:R92"/>
    <mergeCell ref="A92:D94"/>
    <mergeCell ref="E92:F94"/>
    <mergeCell ref="H92:H94"/>
    <mergeCell ref="I92:I94"/>
    <mergeCell ref="J92:K94"/>
    <mergeCell ref="L92:L94"/>
    <mergeCell ref="M92:M94"/>
    <mergeCell ref="N92:O94"/>
    <mergeCell ref="P93:R94"/>
    <mergeCell ref="A89:D91"/>
    <mergeCell ref="E89:F91"/>
    <mergeCell ref="G89:G94"/>
    <mergeCell ref="H89:H91"/>
    <mergeCell ref="I89:I91"/>
    <mergeCell ref="J89:K91"/>
    <mergeCell ref="L89:L91"/>
    <mergeCell ref="M89:M91"/>
    <mergeCell ref="N89:O91"/>
    <mergeCell ref="P83:R84"/>
    <mergeCell ref="P85:R86"/>
    <mergeCell ref="A86:D88"/>
    <mergeCell ref="E86:F88"/>
    <mergeCell ref="H86:H88"/>
    <mergeCell ref="I86:I88"/>
    <mergeCell ref="J86:K88"/>
    <mergeCell ref="L86:L88"/>
    <mergeCell ref="M86:M88"/>
    <mergeCell ref="N86:O88"/>
    <mergeCell ref="P87:R88"/>
    <mergeCell ref="A83:D85"/>
    <mergeCell ref="E83:F85"/>
    <mergeCell ref="G83:G88"/>
    <mergeCell ref="H83:H85"/>
    <mergeCell ref="I83:I85"/>
    <mergeCell ref="J83:K85"/>
    <mergeCell ref="L83:L85"/>
    <mergeCell ref="M83:M85"/>
    <mergeCell ref="N83:O85"/>
    <mergeCell ref="P77:R78"/>
    <mergeCell ref="P79:R80"/>
    <mergeCell ref="A80:D82"/>
    <mergeCell ref="E80:F82"/>
    <mergeCell ref="H80:H82"/>
    <mergeCell ref="I80:I82"/>
    <mergeCell ref="J80:K82"/>
    <mergeCell ref="L80:L82"/>
    <mergeCell ref="M80:M82"/>
    <mergeCell ref="N80:O82"/>
    <mergeCell ref="P81:R82"/>
    <mergeCell ref="A77:D79"/>
    <mergeCell ref="E77:F79"/>
    <mergeCell ref="G77:G82"/>
    <mergeCell ref="H77:H79"/>
    <mergeCell ref="I77:I79"/>
    <mergeCell ref="J77:K79"/>
    <mergeCell ref="L77:L79"/>
    <mergeCell ref="M77:M79"/>
    <mergeCell ref="N77:O79"/>
    <mergeCell ref="P71:R72"/>
    <mergeCell ref="P73:R74"/>
    <mergeCell ref="A74:D76"/>
    <mergeCell ref="E74:F76"/>
    <mergeCell ref="H74:H76"/>
    <mergeCell ref="I74:I76"/>
    <mergeCell ref="J74:K76"/>
    <mergeCell ref="L74:L76"/>
    <mergeCell ref="M74:M76"/>
    <mergeCell ref="N74:O76"/>
    <mergeCell ref="P75:R76"/>
    <mergeCell ref="A71:D73"/>
    <mergeCell ref="E71:F73"/>
    <mergeCell ref="G71:G76"/>
    <mergeCell ref="H71:H73"/>
    <mergeCell ref="I71:I73"/>
    <mergeCell ref="J71:K73"/>
    <mergeCell ref="L71:L73"/>
    <mergeCell ref="M71:M73"/>
    <mergeCell ref="N71:O73"/>
    <mergeCell ref="P65:R66"/>
    <mergeCell ref="P67:R68"/>
    <mergeCell ref="A68:D70"/>
    <mergeCell ref="E68:F70"/>
    <mergeCell ref="H68:H70"/>
    <mergeCell ref="I68:I70"/>
    <mergeCell ref="J68:K70"/>
    <mergeCell ref="L68:L70"/>
    <mergeCell ref="M68:M70"/>
    <mergeCell ref="N68:O70"/>
    <mergeCell ref="P69:R70"/>
    <mergeCell ref="A65:D67"/>
    <mergeCell ref="E65:F67"/>
    <mergeCell ref="G65:G70"/>
    <mergeCell ref="H65:H67"/>
    <mergeCell ref="I65:I67"/>
    <mergeCell ref="J65:K67"/>
    <mergeCell ref="L65:L67"/>
    <mergeCell ref="M65:M67"/>
    <mergeCell ref="N65:O67"/>
    <mergeCell ref="P59:R60"/>
    <mergeCell ref="P61:R62"/>
    <mergeCell ref="A62:D64"/>
    <mergeCell ref="E62:F64"/>
    <mergeCell ref="H62:H64"/>
    <mergeCell ref="I62:I64"/>
    <mergeCell ref="J62:K64"/>
    <mergeCell ref="L62:L64"/>
    <mergeCell ref="M62:M64"/>
    <mergeCell ref="N62:O64"/>
    <mergeCell ref="P63:R64"/>
    <mergeCell ref="A59:D61"/>
    <mergeCell ref="E59:F61"/>
    <mergeCell ref="G59:G64"/>
    <mergeCell ref="H59:H61"/>
    <mergeCell ref="I59:I61"/>
    <mergeCell ref="J59:K61"/>
    <mergeCell ref="L59:L61"/>
    <mergeCell ref="M59:M61"/>
    <mergeCell ref="N59:O61"/>
    <mergeCell ref="P53:R54"/>
    <mergeCell ref="P55:R56"/>
    <mergeCell ref="A56:D58"/>
    <mergeCell ref="E56:F58"/>
    <mergeCell ref="H56:H58"/>
    <mergeCell ref="I56:I58"/>
    <mergeCell ref="J56:K58"/>
    <mergeCell ref="L56:L58"/>
    <mergeCell ref="M56:M58"/>
    <mergeCell ref="N56:O58"/>
    <mergeCell ref="P57:R58"/>
    <mergeCell ref="A53:D55"/>
    <mergeCell ref="E53:F55"/>
    <mergeCell ref="G53:G58"/>
    <mergeCell ref="H53:H55"/>
    <mergeCell ref="I53:I55"/>
    <mergeCell ref="J53:K55"/>
    <mergeCell ref="L53:L55"/>
    <mergeCell ref="M53:M55"/>
    <mergeCell ref="N53:O55"/>
    <mergeCell ref="P47:R48"/>
    <mergeCell ref="P49:R50"/>
    <mergeCell ref="A50:D52"/>
    <mergeCell ref="E50:F52"/>
    <mergeCell ref="H50:H52"/>
    <mergeCell ref="I50:I52"/>
    <mergeCell ref="J50:K52"/>
    <mergeCell ref="L50:L52"/>
    <mergeCell ref="M50:M52"/>
    <mergeCell ref="N50:O52"/>
    <mergeCell ref="P51:R52"/>
    <mergeCell ref="A47:D49"/>
    <mergeCell ref="E47:F49"/>
    <mergeCell ref="G47:G52"/>
    <mergeCell ref="H47:H49"/>
    <mergeCell ref="I47:I49"/>
    <mergeCell ref="J47:K49"/>
    <mergeCell ref="L47:L49"/>
    <mergeCell ref="M47:M49"/>
    <mergeCell ref="N47:O49"/>
    <mergeCell ref="P41:R42"/>
    <mergeCell ref="P43:R44"/>
    <mergeCell ref="A44:D46"/>
    <mergeCell ref="E44:F46"/>
    <mergeCell ref="H44:H46"/>
    <mergeCell ref="I44:I46"/>
    <mergeCell ref="J44:K46"/>
    <mergeCell ref="L44:L46"/>
    <mergeCell ref="M44:M46"/>
    <mergeCell ref="N44:O46"/>
    <mergeCell ref="P45:R46"/>
    <mergeCell ref="A41:D43"/>
    <mergeCell ref="E41:F43"/>
    <mergeCell ref="G41:G46"/>
    <mergeCell ref="H41:H43"/>
    <mergeCell ref="I41:I43"/>
    <mergeCell ref="J41:K43"/>
    <mergeCell ref="L41:L43"/>
    <mergeCell ref="M41:M43"/>
    <mergeCell ref="N41:O43"/>
    <mergeCell ref="P35:R36"/>
    <mergeCell ref="P37:R38"/>
    <mergeCell ref="A38:D40"/>
    <mergeCell ref="E38:F40"/>
    <mergeCell ref="H38:H40"/>
    <mergeCell ref="I38:I40"/>
    <mergeCell ref="J38:K40"/>
    <mergeCell ref="L38:L40"/>
    <mergeCell ref="M38:M40"/>
    <mergeCell ref="N38:O40"/>
    <mergeCell ref="P39:R40"/>
    <mergeCell ref="A35:D37"/>
    <mergeCell ref="E35:F37"/>
    <mergeCell ref="G35:G40"/>
    <mergeCell ref="H35:H37"/>
    <mergeCell ref="I35:I37"/>
    <mergeCell ref="J35:K37"/>
    <mergeCell ref="L35:L37"/>
    <mergeCell ref="M35:M37"/>
    <mergeCell ref="N35:O37"/>
    <mergeCell ref="P29:R30"/>
    <mergeCell ref="P31:R32"/>
    <mergeCell ref="A32:D34"/>
    <mergeCell ref="E32:F34"/>
    <mergeCell ref="H32:H34"/>
    <mergeCell ref="I32:I34"/>
    <mergeCell ref="J32:K34"/>
    <mergeCell ref="L32:L34"/>
    <mergeCell ref="M32:M34"/>
    <mergeCell ref="N32:O34"/>
    <mergeCell ref="P33:R34"/>
    <mergeCell ref="A29:D31"/>
    <mergeCell ref="E29:F31"/>
    <mergeCell ref="G29:G34"/>
    <mergeCell ref="H29:H31"/>
    <mergeCell ref="I29:I31"/>
    <mergeCell ref="J29:K31"/>
    <mergeCell ref="L29:L31"/>
    <mergeCell ref="M29:M31"/>
    <mergeCell ref="N29:O31"/>
    <mergeCell ref="P23:R24"/>
    <mergeCell ref="P25:R26"/>
    <mergeCell ref="A26:D28"/>
    <mergeCell ref="E26:F28"/>
    <mergeCell ref="H26:H28"/>
    <mergeCell ref="I26:I28"/>
    <mergeCell ref="J26:K28"/>
    <mergeCell ref="L26:L28"/>
    <mergeCell ref="M26:M28"/>
    <mergeCell ref="N26:O28"/>
    <mergeCell ref="P27:R28"/>
    <mergeCell ref="A23:D25"/>
    <mergeCell ref="E23:F25"/>
    <mergeCell ref="G23:G28"/>
    <mergeCell ref="H23:H25"/>
    <mergeCell ref="I23:I25"/>
    <mergeCell ref="J23:K25"/>
    <mergeCell ref="L23:L25"/>
    <mergeCell ref="M23:M25"/>
    <mergeCell ref="N23:O25"/>
    <mergeCell ref="P17:R18"/>
    <mergeCell ref="P19:R20"/>
    <mergeCell ref="A20:D22"/>
    <mergeCell ref="E20:F22"/>
    <mergeCell ref="H20:H22"/>
    <mergeCell ref="I20:I22"/>
    <mergeCell ref="J20:K22"/>
    <mergeCell ref="L20:L22"/>
    <mergeCell ref="M20:M22"/>
    <mergeCell ref="N20:O22"/>
    <mergeCell ref="P21:R22"/>
    <mergeCell ref="A17:D19"/>
    <mergeCell ref="E17:F19"/>
    <mergeCell ref="G17:G22"/>
    <mergeCell ref="H17:H19"/>
    <mergeCell ref="I17:I19"/>
    <mergeCell ref="J17:K19"/>
    <mergeCell ref="L17:L19"/>
    <mergeCell ref="M17:M19"/>
    <mergeCell ref="N17:O19"/>
    <mergeCell ref="P11:R12"/>
    <mergeCell ref="P13:R14"/>
    <mergeCell ref="A14:D16"/>
    <mergeCell ref="E14:F16"/>
    <mergeCell ref="H14:H16"/>
    <mergeCell ref="I14:I16"/>
    <mergeCell ref="J14:K16"/>
    <mergeCell ref="L14:L16"/>
    <mergeCell ref="M14:M16"/>
    <mergeCell ref="N14:O16"/>
    <mergeCell ref="P15:R16"/>
    <mergeCell ref="A11:D13"/>
    <mergeCell ref="E11:F13"/>
    <mergeCell ref="G11:G16"/>
    <mergeCell ref="H11:H13"/>
    <mergeCell ref="I11:I13"/>
    <mergeCell ref="J11:K13"/>
    <mergeCell ref="L11:L13"/>
    <mergeCell ref="M11:M13"/>
    <mergeCell ref="N11:O13"/>
    <mergeCell ref="O5:Q5"/>
    <mergeCell ref="A7:D10"/>
    <mergeCell ref="E7:F10"/>
    <mergeCell ref="G7:G10"/>
    <mergeCell ref="H7:K8"/>
    <mergeCell ref="L7:O8"/>
    <mergeCell ref="P7:R10"/>
    <mergeCell ref="H9:H10"/>
    <mergeCell ref="I9:I10"/>
    <mergeCell ref="J9:K10"/>
    <mergeCell ref="L9:L10"/>
    <mergeCell ref="M9:M10"/>
    <mergeCell ref="N9:O10"/>
    <mergeCell ref="D3:F5"/>
  </mergeCells>
  <phoneticPr fontId="1"/>
  <pageMargins left="0.78740157480314965" right="0.27559055118110237" top="0.55118110236220474" bottom="0.55118110236220474" header="0.51181102362204722" footer="0.51181102362204722"/>
  <pageSetup paperSize="9" orientation="landscape" r:id="rId1"/>
  <headerFooter alignWithMargins="0"/>
  <rowBreaks count="20" manualBreakCount="20">
    <brk id="96" max="16383" man="1"/>
    <brk id="192" max="16383" man="1"/>
    <brk id="288" max="16383" man="1"/>
    <brk id="384" max="16383" man="1"/>
    <brk id="480" max="16383" man="1"/>
    <brk id="576" max="16383" man="1"/>
    <brk id="672" max="16383" man="1"/>
    <brk id="768" max="16383" man="1"/>
    <brk id="864" max="16383" man="1"/>
    <brk id="960" max="16383" man="1"/>
    <brk id="1056" max="16383" man="1"/>
    <brk id="1152" max="16383" man="1"/>
    <brk id="1248" max="16383" man="1"/>
    <brk id="1344" max="16383" man="1"/>
    <brk id="1440" max="16383" man="1"/>
    <brk id="1536" max="16383" man="1"/>
    <brk id="1632" max="16383" man="1"/>
    <brk id="1728" max="16383" man="1"/>
    <brk id="1824" max="16383" man="1"/>
    <brk id="1920" max="16383" man="1"/>
  </rowBreaks>
  <colBreaks count="2" manualBreakCount="2">
    <brk id="18" max="1048575" man="1"/>
    <brk id="28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R382"/>
  <sheetViews>
    <sheetView zoomScale="80" zoomScaleNormal="80" workbookViewId="0"/>
  </sheetViews>
  <sheetFormatPr defaultColWidth="9" defaultRowHeight="10.5" x14ac:dyDescent="0.15"/>
  <cols>
    <col min="1" max="1" width="5" style="5" customWidth="1"/>
    <col min="2" max="2" width="8.75" style="5" customWidth="1"/>
    <col min="3" max="3" width="5" style="5" customWidth="1"/>
    <col min="4" max="4" width="4.375" style="5" customWidth="1"/>
    <col min="5" max="5" width="7.375" style="5" customWidth="1"/>
    <col min="6" max="6" width="10.125" style="5" customWidth="1"/>
    <col min="7" max="7" width="3.875" style="5" customWidth="1"/>
    <col min="8" max="8" width="9.375" style="5" customWidth="1"/>
    <col min="9" max="9" width="13.25" style="5" bestFit="1" customWidth="1"/>
    <col min="10" max="10" width="9.125" style="5" customWidth="1"/>
    <col min="11" max="11" width="5" style="5" customWidth="1"/>
    <col min="12" max="12" width="9.375" style="5" customWidth="1"/>
    <col min="13" max="13" width="13.25" style="5" bestFit="1" customWidth="1"/>
    <col min="14" max="14" width="3.75" style="5" customWidth="1"/>
    <col min="15" max="15" width="10.375" style="5" customWidth="1"/>
    <col min="16" max="16" width="5" style="5" customWidth="1"/>
    <col min="17" max="17" width="6.25" style="5" customWidth="1"/>
    <col min="18" max="18" width="6.875" style="5" customWidth="1"/>
    <col min="19" max="16384" width="9" style="5"/>
  </cols>
  <sheetData>
    <row r="1" spans="1:18" ht="31.5" customHeight="1" x14ac:dyDescent="0.15">
      <c r="P1" s="94" t="s">
        <v>102</v>
      </c>
      <c r="Q1" s="74"/>
      <c r="R1" s="74"/>
    </row>
    <row r="2" spans="1:18" s="29" customFormat="1" ht="8.1" customHeight="1" x14ac:dyDescent="0.15">
      <c r="A2" s="26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8"/>
    </row>
    <row r="3" spans="1:18" s="29" customFormat="1" ht="14.1" customHeight="1" x14ac:dyDescent="0.15">
      <c r="A3" s="33"/>
      <c r="D3" s="306" t="s">
        <v>13</v>
      </c>
      <c r="E3" s="199"/>
      <c r="F3" s="199"/>
      <c r="G3" s="61"/>
      <c r="H3" s="29" t="s">
        <v>228</v>
      </c>
      <c r="I3" s="38"/>
      <c r="J3" s="38"/>
      <c r="K3" s="29" t="s">
        <v>229</v>
      </c>
      <c r="R3" s="31"/>
    </row>
    <row r="4" spans="1:18" s="29" customFormat="1" ht="14.1" customHeight="1" x14ac:dyDescent="0.15">
      <c r="A4" s="64" t="s">
        <v>11</v>
      </c>
      <c r="B4" s="37" t="s">
        <v>189</v>
      </c>
      <c r="C4" s="65" t="s">
        <v>12</v>
      </c>
      <c r="D4" s="199"/>
      <c r="E4" s="199"/>
      <c r="F4" s="199"/>
      <c r="G4" s="61"/>
      <c r="O4" s="63">
        <v>1</v>
      </c>
      <c r="P4" s="32" t="s">
        <v>218</v>
      </c>
      <c r="Q4" s="32" t="s">
        <v>2</v>
      </c>
      <c r="R4" s="31"/>
    </row>
    <row r="5" spans="1:18" s="29" customFormat="1" ht="14.1" customHeight="1" x14ac:dyDescent="0.25">
      <c r="A5" s="33"/>
      <c r="D5" s="199"/>
      <c r="E5" s="199"/>
      <c r="F5" s="199"/>
      <c r="G5" s="62"/>
      <c r="H5" s="29" t="s">
        <v>79</v>
      </c>
      <c r="I5" s="38"/>
      <c r="J5" s="38"/>
      <c r="K5" s="29" t="s">
        <v>230</v>
      </c>
      <c r="O5" s="174" t="s">
        <v>39</v>
      </c>
      <c r="P5" s="174"/>
      <c r="Q5" s="174"/>
      <c r="R5" s="31"/>
    </row>
    <row r="6" spans="1:18" s="29" customFormat="1" ht="8.1" customHeight="1" x14ac:dyDescent="0.15">
      <c r="A6" s="34"/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6"/>
    </row>
    <row r="7" spans="1:18" ht="14.1" customHeight="1" x14ac:dyDescent="0.15">
      <c r="A7" s="125" t="s">
        <v>22</v>
      </c>
      <c r="B7" s="121"/>
      <c r="C7" s="121"/>
      <c r="D7" s="122"/>
      <c r="E7" s="276" t="s">
        <v>63</v>
      </c>
      <c r="F7" s="122"/>
      <c r="G7" s="206" t="s">
        <v>73</v>
      </c>
      <c r="H7" s="125" t="s">
        <v>66</v>
      </c>
      <c r="I7" s="121"/>
      <c r="J7" s="121"/>
      <c r="K7" s="122"/>
      <c r="L7" s="125" t="s">
        <v>67</v>
      </c>
      <c r="M7" s="121"/>
      <c r="N7" s="121"/>
      <c r="O7" s="122"/>
      <c r="P7" s="125" t="s">
        <v>29</v>
      </c>
      <c r="Q7" s="121"/>
      <c r="R7" s="310"/>
    </row>
    <row r="8" spans="1:18" ht="14.1" customHeight="1" x14ac:dyDescent="0.15">
      <c r="A8" s="202"/>
      <c r="B8" s="176"/>
      <c r="C8" s="176"/>
      <c r="D8" s="190"/>
      <c r="E8" s="202"/>
      <c r="F8" s="190"/>
      <c r="G8" s="207"/>
      <c r="H8" s="307"/>
      <c r="I8" s="308"/>
      <c r="J8" s="308"/>
      <c r="K8" s="309"/>
      <c r="L8" s="307"/>
      <c r="M8" s="308"/>
      <c r="N8" s="308"/>
      <c r="O8" s="309"/>
      <c r="P8" s="202"/>
      <c r="Q8" s="176"/>
      <c r="R8" s="311"/>
    </row>
    <row r="9" spans="1:18" ht="14.1" customHeight="1" x14ac:dyDescent="0.15">
      <c r="A9" s="202"/>
      <c r="B9" s="176"/>
      <c r="C9" s="176"/>
      <c r="D9" s="190"/>
      <c r="E9" s="202"/>
      <c r="F9" s="190"/>
      <c r="G9" s="207"/>
      <c r="H9" s="206" t="s">
        <v>65</v>
      </c>
      <c r="I9" s="206" t="s">
        <v>24</v>
      </c>
      <c r="J9" s="206" t="s">
        <v>68</v>
      </c>
      <c r="K9" s="282"/>
      <c r="L9" s="206" t="s">
        <v>65</v>
      </c>
      <c r="M9" s="206" t="s">
        <v>24</v>
      </c>
      <c r="N9" s="206" t="s">
        <v>68</v>
      </c>
      <c r="O9" s="282"/>
      <c r="P9" s="202"/>
      <c r="Q9" s="176"/>
      <c r="R9" s="311"/>
    </row>
    <row r="10" spans="1:18" ht="14.1" customHeight="1" x14ac:dyDescent="0.15">
      <c r="A10" s="202"/>
      <c r="B10" s="176"/>
      <c r="C10" s="176"/>
      <c r="D10" s="190"/>
      <c r="E10" s="202"/>
      <c r="F10" s="190"/>
      <c r="G10" s="207"/>
      <c r="H10" s="281"/>
      <c r="I10" s="281"/>
      <c r="J10" s="281"/>
      <c r="K10" s="281"/>
      <c r="L10" s="281"/>
      <c r="M10" s="281"/>
      <c r="N10" s="281"/>
      <c r="O10" s="281"/>
      <c r="P10" s="312"/>
      <c r="Q10" s="313"/>
      <c r="R10" s="311"/>
    </row>
    <row r="11" spans="1:18" ht="4.7" customHeight="1" x14ac:dyDescent="0.15">
      <c r="A11" s="221"/>
      <c r="B11" s="275"/>
      <c r="C11" s="275"/>
      <c r="D11" s="222"/>
      <c r="E11" s="221"/>
      <c r="F11" s="222"/>
      <c r="G11" s="303" t="s">
        <v>212</v>
      </c>
      <c r="H11" s="231"/>
      <c r="I11" s="267"/>
      <c r="J11" s="258"/>
      <c r="K11" s="277"/>
      <c r="L11" s="231"/>
      <c r="M11" s="267"/>
      <c r="N11" s="258"/>
      <c r="O11" s="277"/>
      <c r="P11" s="221"/>
      <c r="Q11" s="275"/>
      <c r="R11" s="222"/>
    </row>
    <row r="12" spans="1:18" ht="4.7" customHeight="1" x14ac:dyDescent="0.15">
      <c r="A12" s="212"/>
      <c r="B12" s="213"/>
      <c r="C12" s="213"/>
      <c r="D12" s="214"/>
      <c r="E12" s="212"/>
      <c r="F12" s="214"/>
      <c r="G12" s="304"/>
      <c r="H12" s="280"/>
      <c r="I12" s="296"/>
      <c r="J12" s="278"/>
      <c r="K12" s="279"/>
      <c r="L12" s="280"/>
      <c r="M12" s="296"/>
      <c r="N12" s="278"/>
      <c r="O12" s="279"/>
      <c r="P12" s="212"/>
      <c r="Q12" s="213"/>
      <c r="R12" s="214"/>
    </row>
    <row r="13" spans="1:18" ht="4.7" customHeight="1" x14ac:dyDescent="0.15">
      <c r="A13" s="212"/>
      <c r="B13" s="213"/>
      <c r="C13" s="213"/>
      <c r="D13" s="214"/>
      <c r="E13" s="212"/>
      <c r="F13" s="214"/>
      <c r="G13" s="304"/>
      <c r="H13" s="280"/>
      <c r="I13" s="296"/>
      <c r="J13" s="278"/>
      <c r="K13" s="279"/>
      <c r="L13" s="280"/>
      <c r="M13" s="296"/>
      <c r="N13" s="278"/>
      <c r="O13" s="279"/>
      <c r="P13" s="212"/>
      <c r="Q13" s="213"/>
      <c r="R13" s="214"/>
    </row>
    <row r="14" spans="1:18" ht="4.7" customHeight="1" x14ac:dyDescent="0.15">
      <c r="A14" s="297" t="s">
        <v>245</v>
      </c>
      <c r="B14" s="298"/>
      <c r="C14" s="298"/>
      <c r="D14" s="299"/>
      <c r="E14" s="297"/>
      <c r="F14" s="299"/>
      <c r="G14" s="304"/>
      <c r="H14" s="293"/>
      <c r="I14" s="283"/>
      <c r="J14" s="286"/>
      <c r="K14" s="287"/>
      <c r="L14" s="293"/>
      <c r="M14" s="283"/>
      <c r="N14" s="286"/>
      <c r="O14" s="287"/>
      <c r="P14" s="212"/>
      <c r="Q14" s="213"/>
      <c r="R14" s="214"/>
    </row>
    <row r="15" spans="1:18" ht="4.7" customHeight="1" x14ac:dyDescent="0.15">
      <c r="A15" s="297"/>
      <c r="B15" s="298"/>
      <c r="C15" s="298"/>
      <c r="D15" s="299"/>
      <c r="E15" s="297"/>
      <c r="F15" s="299"/>
      <c r="G15" s="304"/>
      <c r="H15" s="294"/>
      <c r="I15" s="291"/>
      <c r="J15" s="288"/>
      <c r="K15" s="287"/>
      <c r="L15" s="294"/>
      <c r="M15" s="284"/>
      <c r="N15" s="288"/>
      <c r="O15" s="287"/>
      <c r="P15" s="212"/>
      <c r="Q15" s="213"/>
      <c r="R15" s="214"/>
    </row>
    <row r="16" spans="1:18" ht="4.7" customHeight="1" x14ac:dyDescent="0.15">
      <c r="A16" s="300"/>
      <c r="B16" s="301"/>
      <c r="C16" s="301"/>
      <c r="D16" s="302"/>
      <c r="E16" s="300"/>
      <c r="F16" s="302"/>
      <c r="G16" s="305"/>
      <c r="H16" s="295"/>
      <c r="I16" s="292"/>
      <c r="J16" s="289"/>
      <c r="K16" s="290"/>
      <c r="L16" s="295"/>
      <c r="M16" s="285"/>
      <c r="N16" s="289"/>
      <c r="O16" s="290"/>
      <c r="P16" s="215"/>
      <c r="Q16" s="216"/>
      <c r="R16" s="217"/>
    </row>
    <row r="17" spans="1:18" ht="4.7" customHeight="1" x14ac:dyDescent="0.15">
      <c r="A17" s="221"/>
      <c r="B17" s="275"/>
      <c r="C17" s="275"/>
      <c r="D17" s="222"/>
      <c r="E17" s="221"/>
      <c r="F17" s="222"/>
      <c r="G17" s="303" t="s">
        <v>248</v>
      </c>
      <c r="H17" s="231"/>
      <c r="I17" s="267"/>
      <c r="J17" s="258"/>
      <c r="K17" s="277"/>
      <c r="L17" s="231"/>
      <c r="M17" s="267"/>
      <c r="N17" s="258"/>
      <c r="O17" s="277"/>
      <c r="P17" s="221"/>
      <c r="Q17" s="275"/>
      <c r="R17" s="222"/>
    </row>
    <row r="18" spans="1:18" ht="4.7" customHeight="1" x14ac:dyDescent="0.15">
      <c r="A18" s="212"/>
      <c r="B18" s="213"/>
      <c r="C18" s="213"/>
      <c r="D18" s="214"/>
      <c r="E18" s="212"/>
      <c r="F18" s="214"/>
      <c r="G18" s="304"/>
      <c r="H18" s="280"/>
      <c r="I18" s="296"/>
      <c r="J18" s="278"/>
      <c r="K18" s="279"/>
      <c r="L18" s="280"/>
      <c r="M18" s="296"/>
      <c r="N18" s="278"/>
      <c r="O18" s="279"/>
      <c r="P18" s="212"/>
      <c r="Q18" s="213"/>
      <c r="R18" s="214"/>
    </row>
    <row r="19" spans="1:18" ht="4.7" customHeight="1" x14ac:dyDescent="0.15">
      <c r="A19" s="212"/>
      <c r="B19" s="213"/>
      <c r="C19" s="213"/>
      <c r="D19" s="214"/>
      <c r="E19" s="212"/>
      <c r="F19" s="214"/>
      <c r="G19" s="304"/>
      <c r="H19" s="280"/>
      <c r="I19" s="296"/>
      <c r="J19" s="278"/>
      <c r="K19" s="279"/>
      <c r="L19" s="280"/>
      <c r="M19" s="296"/>
      <c r="N19" s="278"/>
      <c r="O19" s="279"/>
      <c r="P19" s="212"/>
      <c r="Q19" s="213"/>
      <c r="R19" s="214"/>
    </row>
    <row r="20" spans="1:18" ht="4.7" customHeight="1" x14ac:dyDescent="0.15">
      <c r="A20" s="297" t="s">
        <v>246</v>
      </c>
      <c r="B20" s="298"/>
      <c r="C20" s="298"/>
      <c r="D20" s="299"/>
      <c r="E20" s="297" t="s">
        <v>247</v>
      </c>
      <c r="F20" s="299"/>
      <c r="G20" s="304"/>
      <c r="H20" s="293"/>
      <c r="I20" s="283"/>
      <c r="J20" s="286"/>
      <c r="K20" s="287"/>
      <c r="L20" s="293"/>
      <c r="M20" s="283"/>
      <c r="N20" s="286"/>
      <c r="O20" s="287"/>
      <c r="P20" s="212"/>
      <c r="Q20" s="213"/>
      <c r="R20" s="214"/>
    </row>
    <row r="21" spans="1:18" ht="4.7" customHeight="1" x14ac:dyDescent="0.15">
      <c r="A21" s="297"/>
      <c r="B21" s="298"/>
      <c r="C21" s="298"/>
      <c r="D21" s="299"/>
      <c r="E21" s="297"/>
      <c r="F21" s="299"/>
      <c r="G21" s="304"/>
      <c r="H21" s="294"/>
      <c r="I21" s="284"/>
      <c r="J21" s="288"/>
      <c r="K21" s="287"/>
      <c r="L21" s="294"/>
      <c r="M21" s="284"/>
      <c r="N21" s="288"/>
      <c r="O21" s="287"/>
      <c r="P21" s="212"/>
      <c r="Q21" s="213"/>
      <c r="R21" s="214"/>
    </row>
    <row r="22" spans="1:18" ht="4.7" customHeight="1" x14ac:dyDescent="0.15">
      <c r="A22" s="300"/>
      <c r="B22" s="301"/>
      <c r="C22" s="301"/>
      <c r="D22" s="302"/>
      <c r="E22" s="300"/>
      <c r="F22" s="302"/>
      <c r="G22" s="305"/>
      <c r="H22" s="295"/>
      <c r="I22" s="285"/>
      <c r="J22" s="289"/>
      <c r="K22" s="290"/>
      <c r="L22" s="295"/>
      <c r="M22" s="285"/>
      <c r="N22" s="289"/>
      <c r="O22" s="290"/>
      <c r="P22" s="215"/>
      <c r="Q22" s="216"/>
      <c r="R22" s="217"/>
    </row>
    <row r="23" spans="1:18" ht="4.7" customHeight="1" x14ac:dyDescent="0.15">
      <c r="A23" s="221"/>
      <c r="B23" s="275"/>
      <c r="C23" s="275"/>
      <c r="D23" s="222"/>
      <c r="E23" s="221"/>
      <c r="F23" s="222"/>
      <c r="G23" s="303" t="s">
        <v>251</v>
      </c>
      <c r="H23" s="231"/>
      <c r="I23" s="267"/>
      <c r="J23" s="258"/>
      <c r="K23" s="277"/>
      <c r="L23" s="231"/>
      <c r="M23" s="267"/>
      <c r="N23" s="258"/>
      <c r="O23" s="277"/>
      <c r="P23" s="221"/>
      <c r="Q23" s="275"/>
      <c r="R23" s="222"/>
    </row>
    <row r="24" spans="1:18" ht="4.7" customHeight="1" x14ac:dyDescent="0.15">
      <c r="A24" s="212"/>
      <c r="B24" s="213"/>
      <c r="C24" s="213"/>
      <c r="D24" s="214"/>
      <c r="E24" s="212"/>
      <c r="F24" s="214"/>
      <c r="G24" s="304"/>
      <c r="H24" s="280"/>
      <c r="I24" s="296"/>
      <c r="J24" s="278"/>
      <c r="K24" s="279"/>
      <c r="L24" s="280"/>
      <c r="M24" s="296"/>
      <c r="N24" s="278"/>
      <c r="O24" s="279"/>
      <c r="P24" s="212"/>
      <c r="Q24" s="213"/>
      <c r="R24" s="214"/>
    </row>
    <row r="25" spans="1:18" ht="4.7" customHeight="1" x14ac:dyDescent="0.15">
      <c r="A25" s="212"/>
      <c r="B25" s="213"/>
      <c r="C25" s="213"/>
      <c r="D25" s="214"/>
      <c r="E25" s="212"/>
      <c r="F25" s="214"/>
      <c r="G25" s="304"/>
      <c r="H25" s="280"/>
      <c r="I25" s="296"/>
      <c r="J25" s="278"/>
      <c r="K25" s="279"/>
      <c r="L25" s="280"/>
      <c r="M25" s="296"/>
      <c r="N25" s="278"/>
      <c r="O25" s="279"/>
      <c r="P25" s="212"/>
      <c r="Q25" s="213"/>
      <c r="R25" s="214"/>
    </row>
    <row r="26" spans="1:18" ht="4.7" customHeight="1" x14ac:dyDescent="0.15">
      <c r="A26" s="297" t="s">
        <v>249</v>
      </c>
      <c r="B26" s="298"/>
      <c r="C26" s="298"/>
      <c r="D26" s="299"/>
      <c r="E26" s="297" t="s">
        <v>250</v>
      </c>
      <c r="F26" s="299"/>
      <c r="G26" s="304"/>
      <c r="H26" s="293"/>
      <c r="I26" s="283"/>
      <c r="J26" s="286"/>
      <c r="K26" s="287"/>
      <c r="L26" s="293"/>
      <c r="M26" s="283"/>
      <c r="N26" s="286"/>
      <c r="O26" s="287"/>
      <c r="P26" s="212"/>
      <c r="Q26" s="213"/>
      <c r="R26" s="214"/>
    </row>
    <row r="27" spans="1:18" ht="4.7" customHeight="1" x14ac:dyDescent="0.15">
      <c r="A27" s="297"/>
      <c r="B27" s="298"/>
      <c r="C27" s="298"/>
      <c r="D27" s="299"/>
      <c r="E27" s="297"/>
      <c r="F27" s="299"/>
      <c r="G27" s="304"/>
      <c r="H27" s="294"/>
      <c r="I27" s="284"/>
      <c r="J27" s="288"/>
      <c r="K27" s="287"/>
      <c r="L27" s="294"/>
      <c r="M27" s="284"/>
      <c r="N27" s="288"/>
      <c r="O27" s="287"/>
      <c r="P27" s="212"/>
      <c r="Q27" s="213"/>
      <c r="R27" s="214"/>
    </row>
    <row r="28" spans="1:18" ht="4.7" customHeight="1" x14ac:dyDescent="0.15">
      <c r="A28" s="300"/>
      <c r="B28" s="301"/>
      <c r="C28" s="301"/>
      <c r="D28" s="302"/>
      <c r="E28" s="300"/>
      <c r="F28" s="302"/>
      <c r="G28" s="305"/>
      <c r="H28" s="295"/>
      <c r="I28" s="285"/>
      <c r="J28" s="289"/>
      <c r="K28" s="290"/>
      <c r="L28" s="295"/>
      <c r="M28" s="285"/>
      <c r="N28" s="289"/>
      <c r="O28" s="290"/>
      <c r="P28" s="215"/>
      <c r="Q28" s="216"/>
      <c r="R28" s="217"/>
    </row>
    <row r="29" spans="1:18" ht="4.7" customHeight="1" x14ac:dyDescent="0.15">
      <c r="A29" s="221"/>
      <c r="B29" s="275"/>
      <c r="C29" s="275"/>
      <c r="D29" s="222"/>
      <c r="E29" s="221"/>
      <c r="F29" s="222"/>
      <c r="G29" s="303" t="s">
        <v>251</v>
      </c>
      <c r="H29" s="231"/>
      <c r="I29" s="267"/>
      <c r="J29" s="258"/>
      <c r="K29" s="277"/>
      <c r="L29" s="231"/>
      <c r="M29" s="267"/>
      <c r="N29" s="258"/>
      <c r="O29" s="277"/>
      <c r="P29" s="221"/>
      <c r="Q29" s="275"/>
      <c r="R29" s="222"/>
    </row>
    <row r="30" spans="1:18" ht="4.7" customHeight="1" x14ac:dyDescent="0.15">
      <c r="A30" s="212"/>
      <c r="B30" s="213"/>
      <c r="C30" s="213"/>
      <c r="D30" s="214"/>
      <c r="E30" s="212"/>
      <c r="F30" s="214"/>
      <c r="G30" s="304"/>
      <c r="H30" s="280"/>
      <c r="I30" s="296"/>
      <c r="J30" s="278"/>
      <c r="K30" s="279"/>
      <c r="L30" s="280"/>
      <c r="M30" s="296"/>
      <c r="N30" s="278"/>
      <c r="O30" s="279"/>
      <c r="P30" s="212"/>
      <c r="Q30" s="213"/>
      <c r="R30" s="214"/>
    </row>
    <row r="31" spans="1:18" ht="4.7" customHeight="1" x14ac:dyDescent="0.15">
      <c r="A31" s="212"/>
      <c r="B31" s="213"/>
      <c r="C31" s="213"/>
      <c r="D31" s="214"/>
      <c r="E31" s="212"/>
      <c r="F31" s="214"/>
      <c r="G31" s="304"/>
      <c r="H31" s="280"/>
      <c r="I31" s="296"/>
      <c r="J31" s="278"/>
      <c r="K31" s="279"/>
      <c r="L31" s="280"/>
      <c r="M31" s="296"/>
      <c r="N31" s="278"/>
      <c r="O31" s="279"/>
      <c r="P31" s="212"/>
      <c r="Q31" s="213"/>
      <c r="R31" s="214"/>
    </row>
    <row r="32" spans="1:18" ht="4.7" customHeight="1" x14ac:dyDescent="0.15">
      <c r="A32" s="297" t="s">
        <v>252</v>
      </c>
      <c r="B32" s="298"/>
      <c r="C32" s="298"/>
      <c r="D32" s="299"/>
      <c r="E32" s="297" t="s">
        <v>253</v>
      </c>
      <c r="F32" s="299"/>
      <c r="G32" s="304"/>
      <c r="H32" s="293"/>
      <c r="I32" s="283"/>
      <c r="J32" s="286"/>
      <c r="K32" s="287"/>
      <c r="L32" s="293"/>
      <c r="M32" s="283"/>
      <c r="N32" s="286"/>
      <c r="O32" s="287"/>
      <c r="P32" s="212"/>
      <c r="Q32" s="213"/>
      <c r="R32" s="214"/>
    </row>
    <row r="33" spans="1:18" ht="4.7" customHeight="1" x14ac:dyDescent="0.15">
      <c r="A33" s="297"/>
      <c r="B33" s="298"/>
      <c r="C33" s="298"/>
      <c r="D33" s="299"/>
      <c r="E33" s="297"/>
      <c r="F33" s="299"/>
      <c r="G33" s="304"/>
      <c r="H33" s="294"/>
      <c r="I33" s="284"/>
      <c r="J33" s="288"/>
      <c r="K33" s="287"/>
      <c r="L33" s="294"/>
      <c r="M33" s="284"/>
      <c r="N33" s="288"/>
      <c r="O33" s="287"/>
      <c r="P33" s="212"/>
      <c r="Q33" s="213"/>
      <c r="R33" s="214"/>
    </row>
    <row r="34" spans="1:18" ht="4.7" customHeight="1" x14ac:dyDescent="0.15">
      <c r="A34" s="300"/>
      <c r="B34" s="301"/>
      <c r="C34" s="301"/>
      <c r="D34" s="302"/>
      <c r="E34" s="300"/>
      <c r="F34" s="302"/>
      <c r="G34" s="305"/>
      <c r="H34" s="295"/>
      <c r="I34" s="285"/>
      <c r="J34" s="289"/>
      <c r="K34" s="290"/>
      <c r="L34" s="295"/>
      <c r="M34" s="285"/>
      <c r="N34" s="289"/>
      <c r="O34" s="290"/>
      <c r="P34" s="215"/>
      <c r="Q34" s="216"/>
      <c r="R34" s="217"/>
    </row>
    <row r="35" spans="1:18" ht="4.7" customHeight="1" x14ac:dyDescent="0.15">
      <c r="A35" s="221"/>
      <c r="B35" s="275"/>
      <c r="C35" s="275"/>
      <c r="D35" s="222"/>
      <c r="E35" s="221"/>
      <c r="F35" s="222"/>
      <c r="G35" s="303" t="s">
        <v>123</v>
      </c>
      <c r="H35" s="231"/>
      <c r="I35" s="267"/>
      <c r="J35" s="258"/>
      <c r="K35" s="277"/>
      <c r="L35" s="231"/>
      <c r="M35" s="267"/>
      <c r="N35" s="258"/>
      <c r="O35" s="277"/>
      <c r="P35" s="221"/>
      <c r="Q35" s="275"/>
      <c r="R35" s="222"/>
    </row>
    <row r="36" spans="1:18" ht="4.7" customHeight="1" x14ac:dyDescent="0.15">
      <c r="A36" s="212"/>
      <c r="B36" s="213"/>
      <c r="C36" s="213"/>
      <c r="D36" s="214"/>
      <c r="E36" s="212"/>
      <c r="F36" s="214"/>
      <c r="G36" s="304"/>
      <c r="H36" s="280"/>
      <c r="I36" s="296"/>
      <c r="J36" s="278"/>
      <c r="K36" s="279"/>
      <c r="L36" s="280"/>
      <c r="M36" s="296"/>
      <c r="N36" s="278"/>
      <c r="O36" s="279"/>
      <c r="P36" s="212"/>
      <c r="Q36" s="213"/>
      <c r="R36" s="214"/>
    </row>
    <row r="37" spans="1:18" ht="4.7" customHeight="1" x14ac:dyDescent="0.15">
      <c r="A37" s="212"/>
      <c r="B37" s="213"/>
      <c r="C37" s="213"/>
      <c r="D37" s="214"/>
      <c r="E37" s="212"/>
      <c r="F37" s="214"/>
      <c r="G37" s="304"/>
      <c r="H37" s="280"/>
      <c r="I37" s="296"/>
      <c r="J37" s="278"/>
      <c r="K37" s="279"/>
      <c r="L37" s="280"/>
      <c r="M37" s="296"/>
      <c r="N37" s="278"/>
      <c r="O37" s="279"/>
      <c r="P37" s="212"/>
      <c r="Q37" s="213"/>
      <c r="R37" s="214"/>
    </row>
    <row r="38" spans="1:18" ht="4.7" customHeight="1" x14ac:dyDescent="0.15">
      <c r="A38" s="297" t="s">
        <v>194</v>
      </c>
      <c r="B38" s="298"/>
      <c r="C38" s="298"/>
      <c r="D38" s="299"/>
      <c r="E38" s="297"/>
      <c r="F38" s="299"/>
      <c r="G38" s="304"/>
      <c r="H38" s="293">
        <v>1</v>
      </c>
      <c r="I38" s="283"/>
      <c r="J38" s="286"/>
      <c r="K38" s="287"/>
      <c r="L38" s="293"/>
      <c r="M38" s="283"/>
      <c r="N38" s="286"/>
      <c r="O38" s="287"/>
      <c r="P38" s="212"/>
      <c r="Q38" s="213"/>
      <c r="R38" s="214"/>
    </row>
    <row r="39" spans="1:18" ht="4.7" customHeight="1" x14ac:dyDescent="0.15">
      <c r="A39" s="297"/>
      <c r="B39" s="298"/>
      <c r="C39" s="298"/>
      <c r="D39" s="299"/>
      <c r="E39" s="297"/>
      <c r="F39" s="299"/>
      <c r="G39" s="304"/>
      <c r="H39" s="294"/>
      <c r="I39" s="284"/>
      <c r="J39" s="288"/>
      <c r="K39" s="287"/>
      <c r="L39" s="294"/>
      <c r="M39" s="284"/>
      <c r="N39" s="288"/>
      <c r="O39" s="287"/>
      <c r="P39" s="212"/>
      <c r="Q39" s="213"/>
      <c r="R39" s="214"/>
    </row>
    <row r="40" spans="1:18" ht="4.7" customHeight="1" x14ac:dyDescent="0.15">
      <c r="A40" s="300"/>
      <c r="B40" s="301"/>
      <c r="C40" s="301"/>
      <c r="D40" s="302"/>
      <c r="E40" s="300"/>
      <c r="F40" s="302"/>
      <c r="G40" s="305"/>
      <c r="H40" s="295"/>
      <c r="I40" s="285"/>
      <c r="J40" s="289"/>
      <c r="K40" s="290"/>
      <c r="L40" s="295"/>
      <c r="M40" s="285"/>
      <c r="N40" s="289"/>
      <c r="O40" s="290"/>
      <c r="P40" s="215"/>
      <c r="Q40" s="216"/>
      <c r="R40" s="217"/>
    </row>
    <row r="41" spans="1:18" ht="4.7" customHeight="1" x14ac:dyDescent="0.15">
      <c r="A41" s="221"/>
      <c r="B41" s="275"/>
      <c r="C41" s="275"/>
      <c r="D41" s="222"/>
      <c r="E41" s="221"/>
      <c r="F41" s="222"/>
      <c r="G41" s="303"/>
      <c r="H41" s="231"/>
      <c r="I41" s="267"/>
      <c r="J41" s="258"/>
      <c r="K41" s="277"/>
      <c r="L41" s="231"/>
      <c r="M41" s="267"/>
      <c r="N41" s="258"/>
      <c r="O41" s="277"/>
      <c r="P41" s="221"/>
      <c r="Q41" s="275"/>
      <c r="R41" s="222"/>
    </row>
    <row r="42" spans="1:18" ht="4.7" customHeight="1" x14ac:dyDescent="0.15">
      <c r="A42" s="212"/>
      <c r="B42" s="213"/>
      <c r="C42" s="213"/>
      <c r="D42" s="214"/>
      <c r="E42" s="212"/>
      <c r="F42" s="214"/>
      <c r="G42" s="304"/>
      <c r="H42" s="280"/>
      <c r="I42" s="296"/>
      <c r="J42" s="278"/>
      <c r="K42" s="279"/>
      <c r="L42" s="280"/>
      <c r="M42" s="296"/>
      <c r="N42" s="278"/>
      <c r="O42" s="279"/>
      <c r="P42" s="212"/>
      <c r="Q42" s="213"/>
      <c r="R42" s="214"/>
    </row>
    <row r="43" spans="1:18" ht="4.7" customHeight="1" x14ac:dyDescent="0.15">
      <c r="A43" s="212"/>
      <c r="B43" s="213"/>
      <c r="C43" s="213"/>
      <c r="D43" s="214"/>
      <c r="E43" s="212"/>
      <c r="F43" s="214"/>
      <c r="G43" s="304"/>
      <c r="H43" s="280"/>
      <c r="I43" s="296"/>
      <c r="J43" s="278"/>
      <c r="K43" s="279"/>
      <c r="L43" s="280"/>
      <c r="M43" s="296"/>
      <c r="N43" s="278"/>
      <c r="O43" s="279"/>
      <c r="P43" s="212"/>
      <c r="Q43" s="213"/>
      <c r="R43" s="214"/>
    </row>
    <row r="44" spans="1:18" ht="4.7" customHeight="1" x14ac:dyDescent="0.15">
      <c r="A44" s="297"/>
      <c r="B44" s="298"/>
      <c r="C44" s="298"/>
      <c r="D44" s="299"/>
      <c r="E44" s="297"/>
      <c r="F44" s="299"/>
      <c r="G44" s="304"/>
      <c r="H44" s="293"/>
      <c r="I44" s="283"/>
      <c r="J44" s="286"/>
      <c r="K44" s="287"/>
      <c r="L44" s="293"/>
      <c r="M44" s="283"/>
      <c r="N44" s="286"/>
      <c r="O44" s="287"/>
      <c r="P44" s="212"/>
      <c r="Q44" s="213"/>
      <c r="R44" s="214"/>
    </row>
    <row r="45" spans="1:18" ht="4.7" customHeight="1" x14ac:dyDescent="0.15">
      <c r="A45" s="297"/>
      <c r="B45" s="298"/>
      <c r="C45" s="298"/>
      <c r="D45" s="299"/>
      <c r="E45" s="297"/>
      <c r="F45" s="299"/>
      <c r="G45" s="304"/>
      <c r="H45" s="294"/>
      <c r="I45" s="284"/>
      <c r="J45" s="288"/>
      <c r="K45" s="287"/>
      <c r="L45" s="294"/>
      <c r="M45" s="284"/>
      <c r="N45" s="288"/>
      <c r="O45" s="287"/>
      <c r="P45" s="212"/>
      <c r="Q45" s="213"/>
      <c r="R45" s="214"/>
    </row>
    <row r="46" spans="1:18" ht="4.7" customHeight="1" x14ac:dyDescent="0.15">
      <c r="A46" s="300"/>
      <c r="B46" s="301"/>
      <c r="C46" s="301"/>
      <c r="D46" s="302"/>
      <c r="E46" s="300"/>
      <c r="F46" s="302"/>
      <c r="G46" s="305"/>
      <c r="H46" s="295"/>
      <c r="I46" s="285"/>
      <c r="J46" s="289"/>
      <c r="K46" s="290"/>
      <c r="L46" s="295"/>
      <c r="M46" s="285"/>
      <c r="N46" s="289"/>
      <c r="O46" s="290"/>
      <c r="P46" s="215"/>
      <c r="Q46" s="216"/>
      <c r="R46" s="217"/>
    </row>
    <row r="47" spans="1:18" ht="4.7" customHeight="1" x14ac:dyDescent="0.15">
      <c r="A47" s="221"/>
      <c r="B47" s="275"/>
      <c r="C47" s="275"/>
      <c r="D47" s="222"/>
      <c r="E47" s="221"/>
      <c r="F47" s="222"/>
      <c r="G47" s="303"/>
      <c r="H47" s="231"/>
      <c r="I47" s="267"/>
      <c r="J47" s="258"/>
      <c r="K47" s="277"/>
      <c r="L47" s="231"/>
      <c r="M47" s="267"/>
      <c r="N47" s="258"/>
      <c r="O47" s="277"/>
      <c r="P47" s="221"/>
      <c r="Q47" s="275"/>
      <c r="R47" s="222"/>
    </row>
    <row r="48" spans="1:18" ht="4.7" customHeight="1" x14ac:dyDescent="0.15">
      <c r="A48" s="212"/>
      <c r="B48" s="213"/>
      <c r="C48" s="213"/>
      <c r="D48" s="214"/>
      <c r="E48" s="212"/>
      <c r="F48" s="214"/>
      <c r="G48" s="304"/>
      <c r="H48" s="280"/>
      <c r="I48" s="296"/>
      <c r="J48" s="278"/>
      <c r="K48" s="279"/>
      <c r="L48" s="280"/>
      <c r="M48" s="296"/>
      <c r="N48" s="278"/>
      <c r="O48" s="279"/>
      <c r="P48" s="212"/>
      <c r="Q48" s="213"/>
      <c r="R48" s="214"/>
    </row>
    <row r="49" spans="1:18" ht="4.7" customHeight="1" x14ac:dyDescent="0.15">
      <c r="A49" s="212"/>
      <c r="B49" s="213"/>
      <c r="C49" s="213"/>
      <c r="D49" s="214"/>
      <c r="E49" s="212"/>
      <c r="F49" s="214"/>
      <c r="G49" s="304"/>
      <c r="H49" s="280"/>
      <c r="I49" s="296"/>
      <c r="J49" s="278"/>
      <c r="K49" s="279"/>
      <c r="L49" s="280"/>
      <c r="M49" s="296"/>
      <c r="N49" s="278"/>
      <c r="O49" s="279"/>
      <c r="P49" s="212"/>
      <c r="Q49" s="213"/>
      <c r="R49" s="214"/>
    </row>
    <row r="50" spans="1:18" ht="4.7" customHeight="1" x14ac:dyDescent="0.15">
      <c r="A50" s="297"/>
      <c r="B50" s="298"/>
      <c r="C50" s="298"/>
      <c r="D50" s="299"/>
      <c r="E50" s="297"/>
      <c r="F50" s="299"/>
      <c r="G50" s="304"/>
      <c r="H50" s="293"/>
      <c r="I50" s="283"/>
      <c r="J50" s="286"/>
      <c r="K50" s="287"/>
      <c r="L50" s="293"/>
      <c r="M50" s="283"/>
      <c r="N50" s="286"/>
      <c r="O50" s="287"/>
      <c r="P50" s="212"/>
      <c r="Q50" s="213"/>
      <c r="R50" s="214"/>
    </row>
    <row r="51" spans="1:18" ht="4.7" customHeight="1" x14ac:dyDescent="0.15">
      <c r="A51" s="297"/>
      <c r="B51" s="298"/>
      <c r="C51" s="298"/>
      <c r="D51" s="299"/>
      <c r="E51" s="297"/>
      <c r="F51" s="299"/>
      <c r="G51" s="304"/>
      <c r="H51" s="294"/>
      <c r="I51" s="284"/>
      <c r="J51" s="288"/>
      <c r="K51" s="287"/>
      <c r="L51" s="294"/>
      <c r="M51" s="284"/>
      <c r="N51" s="288"/>
      <c r="O51" s="287"/>
      <c r="P51" s="212"/>
      <c r="Q51" s="213"/>
      <c r="R51" s="214"/>
    </row>
    <row r="52" spans="1:18" ht="4.7" customHeight="1" x14ac:dyDescent="0.15">
      <c r="A52" s="300"/>
      <c r="B52" s="301"/>
      <c r="C52" s="301"/>
      <c r="D52" s="302"/>
      <c r="E52" s="300"/>
      <c r="F52" s="302"/>
      <c r="G52" s="305"/>
      <c r="H52" s="295"/>
      <c r="I52" s="285"/>
      <c r="J52" s="289"/>
      <c r="K52" s="290"/>
      <c r="L52" s="295"/>
      <c r="M52" s="285"/>
      <c r="N52" s="289"/>
      <c r="O52" s="290"/>
      <c r="P52" s="215"/>
      <c r="Q52" s="216"/>
      <c r="R52" s="217"/>
    </row>
    <row r="53" spans="1:18" ht="4.7" customHeight="1" x14ac:dyDescent="0.15">
      <c r="A53" s="221"/>
      <c r="B53" s="275"/>
      <c r="C53" s="275"/>
      <c r="D53" s="222"/>
      <c r="E53" s="221"/>
      <c r="F53" s="222"/>
      <c r="G53" s="303"/>
      <c r="H53" s="231"/>
      <c r="I53" s="267"/>
      <c r="J53" s="258"/>
      <c r="K53" s="277"/>
      <c r="L53" s="231"/>
      <c r="M53" s="267"/>
      <c r="N53" s="258"/>
      <c r="O53" s="277"/>
      <c r="P53" s="221"/>
      <c r="Q53" s="275"/>
      <c r="R53" s="222"/>
    </row>
    <row r="54" spans="1:18" ht="4.7" customHeight="1" x14ac:dyDescent="0.15">
      <c r="A54" s="212"/>
      <c r="B54" s="213"/>
      <c r="C54" s="213"/>
      <c r="D54" s="214"/>
      <c r="E54" s="212"/>
      <c r="F54" s="214"/>
      <c r="G54" s="304"/>
      <c r="H54" s="280"/>
      <c r="I54" s="296"/>
      <c r="J54" s="278"/>
      <c r="K54" s="279"/>
      <c r="L54" s="280"/>
      <c r="M54" s="296"/>
      <c r="N54" s="278"/>
      <c r="O54" s="279"/>
      <c r="P54" s="212"/>
      <c r="Q54" s="213"/>
      <c r="R54" s="214"/>
    </row>
    <row r="55" spans="1:18" ht="4.7" customHeight="1" x14ac:dyDescent="0.15">
      <c r="A55" s="212"/>
      <c r="B55" s="213"/>
      <c r="C55" s="213"/>
      <c r="D55" s="214"/>
      <c r="E55" s="212"/>
      <c r="F55" s="214"/>
      <c r="G55" s="304"/>
      <c r="H55" s="280"/>
      <c r="I55" s="296"/>
      <c r="J55" s="278"/>
      <c r="K55" s="279"/>
      <c r="L55" s="280"/>
      <c r="M55" s="296"/>
      <c r="N55" s="278"/>
      <c r="O55" s="279"/>
      <c r="P55" s="212"/>
      <c r="Q55" s="213"/>
      <c r="R55" s="214"/>
    </row>
    <row r="56" spans="1:18" ht="4.7" customHeight="1" x14ac:dyDescent="0.15">
      <c r="A56" s="297"/>
      <c r="B56" s="298"/>
      <c r="C56" s="298"/>
      <c r="D56" s="299"/>
      <c r="E56" s="297"/>
      <c r="F56" s="299"/>
      <c r="G56" s="304"/>
      <c r="H56" s="293"/>
      <c r="I56" s="283"/>
      <c r="J56" s="286"/>
      <c r="K56" s="287"/>
      <c r="L56" s="293"/>
      <c r="M56" s="283"/>
      <c r="N56" s="286"/>
      <c r="O56" s="287"/>
      <c r="P56" s="212"/>
      <c r="Q56" s="213"/>
      <c r="R56" s="214"/>
    </row>
    <row r="57" spans="1:18" ht="4.7" customHeight="1" x14ac:dyDescent="0.15">
      <c r="A57" s="297"/>
      <c r="B57" s="298"/>
      <c r="C57" s="298"/>
      <c r="D57" s="299"/>
      <c r="E57" s="297"/>
      <c r="F57" s="299"/>
      <c r="G57" s="304"/>
      <c r="H57" s="294"/>
      <c r="I57" s="284"/>
      <c r="J57" s="288"/>
      <c r="K57" s="287"/>
      <c r="L57" s="294"/>
      <c r="M57" s="284"/>
      <c r="N57" s="288"/>
      <c r="O57" s="287"/>
      <c r="P57" s="212"/>
      <c r="Q57" s="213"/>
      <c r="R57" s="214"/>
    </row>
    <row r="58" spans="1:18" ht="4.7" customHeight="1" x14ac:dyDescent="0.15">
      <c r="A58" s="300"/>
      <c r="B58" s="301"/>
      <c r="C58" s="301"/>
      <c r="D58" s="302"/>
      <c r="E58" s="300"/>
      <c r="F58" s="302"/>
      <c r="G58" s="305"/>
      <c r="H58" s="295"/>
      <c r="I58" s="285"/>
      <c r="J58" s="289"/>
      <c r="K58" s="290"/>
      <c r="L58" s="295"/>
      <c r="M58" s="285"/>
      <c r="N58" s="289"/>
      <c r="O58" s="290"/>
      <c r="P58" s="215"/>
      <c r="Q58" s="216"/>
      <c r="R58" s="217"/>
    </row>
    <row r="59" spans="1:18" ht="4.7" customHeight="1" x14ac:dyDescent="0.15">
      <c r="A59" s="221"/>
      <c r="B59" s="275"/>
      <c r="C59" s="275"/>
      <c r="D59" s="222"/>
      <c r="E59" s="221"/>
      <c r="F59" s="222"/>
      <c r="G59" s="303"/>
      <c r="H59" s="231"/>
      <c r="I59" s="267"/>
      <c r="J59" s="258"/>
      <c r="K59" s="277"/>
      <c r="L59" s="231"/>
      <c r="M59" s="267"/>
      <c r="N59" s="258"/>
      <c r="O59" s="277"/>
      <c r="P59" s="221"/>
      <c r="Q59" s="275"/>
      <c r="R59" s="222"/>
    </row>
    <row r="60" spans="1:18" ht="4.7" customHeight="1" x14ac:dyDescent="0.15">
      <c r="A60" s="212"/>
      <c r="B60" s="213"/>
      <c r="C60" s="213"/>
      <c r="D60" s="214"/>
      <c r="E60" s="212"/>
      <c r="F60" s="214"/>
      <c r="G60" s="304"/>
      <c r="H60" s="280"/>
      <c r="I60" s="296"/>
      <c r="J60" s="278"/>
      <c r="K60" s="279"/>
      <c r="L60" s="280"/>
      <c r="M60" s="296"/>
      <c r="N60" s="278"/>
      <c r="O60" s="279"/>
      <c r="P60" s="212"/>
      <c r="Q60" s="213"/>
      <c r="R60" s="214"/>
    </row>
    <row r="61" spans="1:18" ht="4.7" customHeight="1" x14ac:dyDescent="0.15">
      <c r="A61" s="212"/>
      <c r="B61" s="213"/>
      <c r="C61" s="213"/>
      <c r="D61" s="214"/>
      <c r="E61" s="212"/>
      <c r="F61" s="214"/>
      <c r="G61" s="304"/>
      <c r="H61" s="280"/>
      <c r="I61" s="296"/>
      <c r="J61" s="278"/>
      <c r="K61" s="279"/>
      <c r="L61" s="280"/>
      <c r="M61" s="296"/>
      <c r="N61" s="278"/>
      <c r="O61" s="279"/>
      <c r="P61" s="212"/>
      <c r="Q61" s="213"/>
      <c r="R61" s="214"/>
    </row>
    <row r="62" spans="1:18" ht="4.7" customHeight="1" x14ac:dyDescent="0.15">
      <c r="A62" s="297"/>
      <c r="B62" s="298"/>
      <c r="C62" s="298"/>
      <c r="D62" s="299"/>
      <c r="E62" s="297"/>
      <c r="F62" s="299"/>
      <c r="G62" s="304"/>
      <c r="H62" s="293"/>
      <c r="I62" s="283"/>
      <c r="J62" s="286"/>
      <c r="K62" s="287"/>
      <c r="L62" s="293"/>
      <c r="M62" s="283"/>
      <c r="N62" s="286"/>
      <c r="O62" s="287"/>
      <c r="P62" s="212"/>
      <c r="Q62" s="213"/>
      <c r="R62" s="214"/>
    </row>
    <row r="63" spans="1:18" ht="4.7" customHeight="1" x14ac:dyDescent="0.15">
      <c r="A63" s="297"/>
      <c r="B63" s="298"/>
      <c r="C63" s="298"/>
      <c r="D63" s="299"/>
      <c r="E63" s="297"/>
      <c r="F63" s="299"/>
      <c r="G63" s="304"/>
      <c r="H63" s="294"/>
      <c r="I63" s="284"/>
      <c r="J63" s="288"/>
      <c r="K63" s="287"/>
      <c r="L63" s="294"/>
      <c r="M63" s="284"/>
      <c r="N63" s="288"/>
      <c r="O63" s="287"/>
      <c r="P63" s="212"/>
      <c r="Q63" s="213"/>
      <c r="R63" s="214"/>
    </row>
    <row r="64" spans="1:18" ht="4.7" customHeight="1" x14ac:dyDescent="0.15">
      <c r="A64" s="300"/>
      <c r="B64" s="301"/>
      <c r="C64" s="301"/>
      <c r="D64" s="302"/>
      <c r="E64" s="300"/>
      <c r="F64" s="302"/>
      <c r="G64" s="305"/>
      <c r="H64" s="295"/>
      <c r="I64" s="285"/>
      <c r="J64" s="289"/>
      <c r="K64" s="290"/>
      <c r="L64" s="295"/>
      <c r="M64" s="285"/>
      <c r="N64" s="289"/>
      <c r="O64" s="290"/>
      <c r="P64" s="215"/>
      <c r="Q64" s="216"/>
      <c r="R64" s="217"/>
    </row>
    <row r="65" spans="1:18" ht="4.7" customHeight="1" x14ac:dyDescent="0.15">
      <c r="A65" s="221"/>
      <c r="B65" s="275"/>
      <c r="C65" s="275"/>
      <c r="D65" s="222"/>
      <c r="E65" s="221"/>
      <c r="F65" s="222"/>
      <c r="G65" s="303"/>
      <c r="H65" s="231"/>
      <c r="I65" s="267"/>
      <c r="J65" s="258"/>
      <c r="K65" s="277"/>
      <c r="L65" s="231"/>
      <c r="M65" s="267"/>
      <c r="N65" s="258"/>
      <c r="O65" s="277"/>
      <c r="P65" s="221"/>
      <c r="Q65" s="275"/>
      <c r="R65" s="222"/>
    </row>
    <row r="66" spans="1:18" ht="4.7" customHeight="1" x14ac:dyDescent="0.15">
      <c r="A66" s="212"/>
      <c r="B66" s="213"/>
      <c r="C66" s="213"/>
      <c r="D66" s="214"/>
      <c r="E66" s="212"/>
      <c r="F66" s="214"/>
      <c r="G66" s="304"/>
      <c r="H66" s="280"/>
      <c r="I66" s="296"/>
      <c r="J66" s="278"/>
      <c r="K66" s="279"/>
      <c r="L66" s="280"/>
      <c r="M66" s="296"/>
      <c r="N66" s="278"/>
      <c r="O66" s="279"/>
      <c r="P66" s="212"/>
      <c r="Q66" s="213"/>
      <c r="R66" s="214"/>
    </row>
    <row r="67" spans="1:18" ht="4.7" customHeight="1" x14ac:dyDescent="0.15">
      <c r="A67" s="212"/>
      <c r="B67" s="213"/>
      <c r="C67" s="213"/>
      <c r="D67" s="214"/>
      <c r="E67" s="212"/>
      <c r="F67" s="214"/>
      <c r="G67" s="304"/>
      <c r="H67" s="280"/>
      <c r="I67" s="296"/>
      <c r="J67" s="278"/>
      <c r="K67" s="279"/>
      <c r="L67" s="280"/>
      <c r="M67" s="296"/>
      <c r="N67" s="278"/>
      <c r="O67" s="279"/>
      <c r="P67" s="212"/>
      <c r="Q67" s="213"/>
      <c r="R67" s="214"/>
    </row>
    <row r="68" spans="1:18" ht="4.7" customHeight="1" x14ac:dyDescent="0.15">
      <c r="A68" s="297"/>
      <c r="B68" s="298"/>
      <c r="C68" s="298"/>
      <c r="D68" s="299"/>
      <c r="E68" s="297"/>
      <c r="F68" s="299"/>
      <c r="G68" s="304"/>
      <c r="H68" s="293"/>
      <c r="I68" s="283"/>
      <c r="J68" s="286"/>
      <c r="K68" s="287"/>
      <c r="L68" s="293"/>
      <c r="M68" s="283"/>
      <c r="N68" s="286"/>
      <c r="O68" s="287"/>
      <c r="P68" s="212"/>
      <c r="Q68" s="213"/>
      <c r="R68" s="214"/>
    </row>
    <row r="69" spans="1:18" ht="4.7" customHeight="1" x14ac:dyDescent="0.15">
      <c r="A69" s="297"/>
      <c r="B69" s="298"/>
      <c r="C69" s="298"/>
      <c r="D69" s="299"/>
      <c r="E69" s="297"/>
      <c r="F69" s="299"/>
      <c r="G69" s="304"/>
      <c r="H69" s="294"/>
      <c r="I69" s="284"/>
      <c r="J69" s="288"/>
      <c r="K69" s="287"/>
      <c r="L69" s="294"/>
      <c r="M69" s="284"/>
      <c r="N69" s="288"/>
      <c r="O69" s="287"/>
      <c r="P69" s="212"/>
      <c r="Q69" s="213"/>
      <c r="R69" s="214"/>
    </row>
    <row r="70" spans="1:18" ht="4.7" customHeight="1" x14ac:dyDescent="0.15">
      <c r="A70" s="300"/>
      <c r="B70" s="301"/>
      <c r="C70" s="301"/>
      <c r="D70" s="302"/>
      <c r="E70" s="300"/>
      <c r="F70" s="302"/>
      <c r="G70" s="305"/>
      <c r="H70" s="295"/>
      <c r="I70" s="285"/>
      <c r="J70" s="289"/>
      <c r="K70" s="290"/>
      <c r="L70" s="295"/>
      <c r="M70" s="285"/>
      <c r="N70" s="289"/>
      <c r="O70" s="290"/>
      <c r="P70" s="215"/>
      <c r="Q70" s="216"/>
      <c r="R70" s="217"/>
    </row>
    <row r="71" spans="1:18" ht="4.7" customHeight="1" x14ac:dyDescent="0.15">
      <c r="A71" s="221"/>
      <c r="B71" s="275"/>
      <c r="C71" s="275"/>
      <c r="D71" s="222"/>
      <c r="E71" s="221"/>
      <c r="F71" s="222"/>
      <c r="G71" s="303"/>
      <c r="H71" s="231"/>
      <c r="I71" s="267"/>
      <c r="J71" s="258"/>
      <c r="K71" s="277"/>
      <c r="L71" s="231"/>
      <c r="M71" s="267"/>
      <c r="N71" s="258"/>
      <c r="O71" s="277"/>
      <c r="P71" s="221"/>
      <c r="Q71" s="275"/>
      <c r="R71" s="222"/>
    </row>
    <row r="72" spans="1:18" ht="4.7" customHeight="1" x14ac:dyDescent="0.15">
      <c r="A72" s="212"/>
      <c r="B72" s="213"/>
      <c r="C72" s="213"/>
      <c r="D72" s="214"/>
      <c r="E72" s="212"/>
      <c r="F72" s="214"/>
      <c r="G72" s="304"/>
      <c r="H72" s="280"/>
      <c r="I72" s="296"/>
      <c r="J72" s="278"/>
      <c r="K72" s="279"/>
      <c r="L72" s="280"/>
      <c r="M72" s="296"/>
      <c r="N72" s="278"/>
      <c r="O72" s="279"/>
      <c r="P72" s="212"/>
      <c r="Q72" s="213"/>
      <c r="R72" s="214"/>
    </row>
    <row r="73" spans="1:18" ht="4.7" customHeight="1" x14ac:dyDescent="0.15">
      <c r="A73" s="212"/>
      <c r="B73" s="213"/>
      <c r="C73" s="213"/>
      <c r="D73" s="214"/>
      <c r="E73" s="212"/>
      <c r="F73" s="214"/>
      <c r="G73" s="304"/>
      <c r="H73" s="280"/>
      <c r="I73" s="296"/>
      <c r="J73" s="278"/>
      <c r="K73" s="279"/>
      <c r="L73" s="280"/>
      <c r="M73" s="296"/>
      <c r="N73" s="278"/>
      <c r="O73" s="279"/>
      <c r="P73" s="212"/>
      <c r="Q73" s="213"/>
      <c r="R73" s="214"/>
    </row>
    <row r="74" spans="1:18" ht="4.7" customHeight="1" x14ac:dyDescent="0.15">
      <c r="A74" s="297"/>
      <c r="B74" s="298"/>
      <c r="C74" s="298"/>
      <c r="D74" s="299"/>
      <c r="E74" s="297"/>
      <c r="F74" s="299"/>
      <c r="G74" s="304"/>
      <c r="H74" s="293"/>
      <c r="I74" s="283"/>
      <c r="J74" s="286"/>
      <c r="K74" s="287"/>
      <c r="L74" s="293"/>
      <c r="M74" s="283"/>
      <c r="N74" s="286"/>
      <c r="O74" s="287"/>
      <c r="P74" s="212"/>
      <c r="Q74" s="213"/>
      <c r="R74" s="214"/>
    </row>
    <row r="75" spans="1:18" ht="4.7" customHeight="1" x14ac:dyDescent="0.15">
      <c r="A75" s="297"/>
      <c r="B75" s="298"/>
      <c r="C75" s="298"/>
      <c r="D75" s="299"/>
      <c r="E75" s="297"/>
      <c r="F75" s="299"/>
      <c r="G75" s="304"/>
      <c r="H75" s="294"/>
      <c r="I75" s="284"/>
      <c r="J75" s="288"/>
      <c r="K75" s="287"/>
      <c r="L75" s="294"/>
      <c r="M75" s="284"/>
      <c r="N75" s="288"/>
      <c r="O75" s="287"/>
      <c r="P75" s="212"/>
      <c r="Q75" s="213"/>
      <c r="R75" s="214"/>
    </row>
    <row r="76" spans="1:18" ht="4.7" customHeight="1" x14ac:dyDescent="0.15">
      <c r="A76" s="300"/>
      <c r="B76" s="301"/>
      <c r="C76" s="301"/>
      <c r="D76" s="302"/>
      <c r="E76" s="300"/>
      <c r="F76" s="302"/>
      <c r="G76" s="305"/>
      <c r="H76" s="295"/>
      <c r="I76" s="285"/>
      <c r="J76" s="289"/>
      <c r="K76" s="290"/>
      <c r="L76" s="295"/>
      <c r="M76" s="285"/>
      <c r="N76" s="289"/>
      <c r="O76" s="290"/>
      <c r="P76" s="215"/>
      <c r="Q76" s="216"/>
      <c r="R76" s="217"/>
    </row>
    <row r="77" spans="1:18" ht="4.7" customHeight="1" x14ac:dyDescent="0.15">
      <c r="A77" s="221"/>
      <c r="B77" s="275"/>
      <c r="C77" s="275"/>
      <c r="D77" s="222"/>
      <c r="E77" s="221"/>
      <c r="F77" s="222"/>
      <c r="G77" s="303"/>
      <c r="H77" s="231"/>
      <c r="I77" s="267"/>
      <c r="J77" s="258"/>
      <c r="K77" s="277"/>
      <c r="L77" s="231"/>
      <c r="M77" s="267"/>
      <c r="N77" s="258"/>
      <c r="O77" s="277"/>
      <c r="P77" s="221"/>
      <c r="Q77" s="275"/>
      <c r="R77" s="222"/>
    </row>
    <row r="78" spans="1:18" ht="4.7" customHeight="1" x14ac:dyDescent="0.15">
      <c r="A78" s="212"/>
      <c r="B78" s="213"/>
      <c r="C78" s="213"/>
      <c r="D78" s="214"/>
      <c r="E78" s="212"/>
      <c r="F78" s="214"/>
      <c r="G78" s="304"/>
      <c r="H78" s="280"/>
      <c r="I78" s="296"/>
      <c r="J78" s="278"/>
      <c r="K78" s="279"/>
      <c r="L78" s="280"/>
      <c r="M78" s="296"/>
      <c r="N78" s="278"/>
      <c r="O78" s="279"/>
      <c r="P78" s="212"/>
      <c r="Q78" s="213"/>
      <c r="R78" s="214"/>
    </row>
    <row r="79" spans="1:18" ht="4.7" customHeight="1" x14ac:dyDescent="0.15">
      <c r="A79" s="212"/>
      <c r="B79" s="213"/>
      <c r="C79" s="213"/>
      <c r="D79" s="214"/>
      <c r="E79" s="212"/>
      <c r="F79" s="214"/>
      <c r="G79" s="304"/>
      <c r="H79" s="280"/>
      <c r="I79" s="296"/>
      <c r="J79" s="278"/>
      <c r="K79" s="279"/>
      <c r="L79" s="280"/>
      <c r="M79" s="296"/>
      <c r="N79" s="278"/>
      <c r="O79" s="279"/>
      <c r="P79" s="212"/>
      <c r="Q79" s="213"/>
      <c r="R79" s="214"/>
    </row>
    <row r="80" spans="1:18" ht="4.7" customHeight="1" x14ac:dyDescent="0.15">
      <c r="A80" s="297"/>
      <c r="B80" s="298"/>
      <c r="C80" s="298"/>
      <c r="D80" s="299"/>
      <c r="E80" s="297"/>
      <c r="F80" s="299"/>
      <c r="G80" s="304"/>
      <c r="H80" s="293"/>
      <c r="I80" s="283"/>
      <c r="J80" s="286"/>
      <c r="K80" s="287"/>
      <c r="L80" s="293"/>
      <c r="M80" s="283"/>
      <c r="N80" s="286"/>
      <c r="O80" s="287"/>
      <c r="P80" s="212"/>
      <c r="Q80" s="213"/>
      <c r="R80" s="214"/>
    </row>
    <row r="81" spans="1:18" ht="4.7" customHeight="1" x14ac:dyDescent="0.15">
      <c r="A81" s="297"/>
      <c r="B81" s="298"/>
      <c r="C81" s="298"/>
      <c r="D81" s="299"/>
      <c r="E81" s="297"/>
      <c r="F81" s="299"/>
      <c r="G81" s="304"/>
      <c r="H81" s="294"/>
      <c r="I81" s="284"/>
      <c r="J81" s="288"/>
      <c r="K81" s="287"/>
      <c r="L81" s="294"/>
      <c r="M81" s="284"/>
      <c r="N81" s="288"/>
      <c r="O81" s="287"/>
      <c r="P81" s="212"/>
      <c r="Q81" s="213"/>
      <c r="R81" s="214"/>
    </row>
    <row r="82" spans="1:18" ht="4.7" customHeight="1" x14ac:dyDescent="0.15">
      <c r="A82" s="300"/>
      <c r="B82" s="301"/>
      <c r="C82" s="301"/>
      <c r="D82" s="302"/>
      <c r="E82" s="300"/>
      <c r="F82" s="302"/>
      <c r="G82" s="305"/>
      <c r="H82" s="295"/>
      <c r="I82" s="285"/>
      <c r="J82" s="289"/>
      <c r="K82" s="290"/>
      <c r="L82" s="295"/>
      <c r="M82" s="285"/>
      <c r="N82" s="289"/>
      <c r="O82" s="290"/>
      <c r="P82" s="215"/>
      <c r="Q82" s="216"/>
      <c r="R82" s="217"/>
    </row>
    <row r="83" spans="1:18" ht="4.7" customHeight="1" x14ac:dyDescent="0.15">
      <c r="A83" s="221"/>
      <c r="B83" s="275"/>
      <c r="C83" s="275"/>
      <c r="D83" s="222"/>
      <c r="E83" s="221"/>
      <c r="F83" s="222"/>
      <c r="G83" s="303" t="s">
        <v>218</v>
      </c>
      <c r="H83" s="231"/>
      <c r="I83" s="267"/>
      <c r="J83" s="258"/>
      <c r="K83" s="277"/>
      <c r="L83" s="231"/>
      <c r="M83" s="267"/>
      <c r="N83" s="258"/>
      <c r="O83" s="277"/>
      <c r="P83" s="221"/>
      <c r="Q83" s="275"/>
      <c r="R83" s="222"/>
    </row>
    <row r="84" spans="1:18" ht="4.7" customHeight="1" x14ac:dyDescent="0.15">
      <c r="A84" s="212"/>
      <c r="B84" s="213"/>
      <c r="C84" s="213"/>
      <c r="D84" s="214"/>
      <c r="E84" s="212"/>
      <c r="F84" s="214"/>
      <c r="G84" s="304"/>
      <c r="H84" s="280"/>
      <c r="I84" s="296"/>
      <c r="J84" s="278"/>
      <c r="K84" s="279"/>
      <c r="L84" s="280"/>
      <c r="M84" s="296"/>
      <c r="N84" s="278"/>
      <c r="O84" s="279"/>
      <c r="P84" s="212"/>
      <c r="Q84" s="213"/>
      <c r="R84" s="214"/>
    </row>
    <row r="85" spans="1:18" ht="4.7" customHeight="1" x14ac:dyDescent="0.15">
      <c r="A85" s="212"/>
      <c r="B85" s="213"/>
      <c r="C85" s="213"/>
      <c r="D85" s="214"/>
      <c r="E85" s="212"/>
      <c r="F85" s="214"/>
      <c r="G85" s="304"/>
      <c r="H85" s="280"/>
      <c r="I85" s="296"/>
      <c r="J85" s="278"/>
      <c r="K85" s="279"/>
      <c r="L85" s="280"/>
      <c r="M85" s="296"/>
      <c r="N85" s="278"/>
      <c r="O85" s="279"/>
      <c r="P85" s="212"/>
      <c r="Q85" s="213"/>
      <c r="R85" s="214"/>
    </row>
    <row r="86" spans="1:18" ht="4.7" customHeight="1" x14ac:dyDescent="0.15">
      <c r="A86" s="297" t="s">
        <v>195</v>
      </c>
      <c r="B86" s="298"/>
      <c r="C86" s="298"/>
      <c r="D86" s="299"/>
      <c r="E86" s="297"/>
      <c r="F86" s="299"/>
      <c r="G86" s="304"/>
      <c r="H86" s="293">
        <v>1</v>
      </c>
      <c r="I86" s="283" t="s">
        <v>196</v>
      </c>
      <c r="J86" s="286"/>
      <c r="K86" s="287"/>
      <c r="L86" s="293"/>
      <c r="M86" s="283"/>
      <c r="N86" s="286"/>
      <c r="O86" s="287"/>
      <c r="P86" s="212"/>
      <c r="Q86" s="213"/>
      <c r="R86" s="214"/>
    </row>
    <row r="87" spans="1:18" ht="4.7" customHeight="1" x14ac:dyDescent="0.15">
      <c r="A87" s="297"/>
      <c r="B87" s="298"/>
      <c r="C87" s="298"/>
      <c r="D87" s="299"/>
      <c r="E87" s="297"/>
      <c r="F87" s="299"/>
      <c r="G87" s="304"/>
      <c r="H87" s="294"/>
      <c r="I87" s="284"/>
      <c r="J87" s="288"/>
      <c r="K87" s="287"/>
      <c r="L87" s="294"/>
      <c r="M87" s="284"/>
      <c r="N87" s="288"/>
      <c r="O87" s="287"/>
      <c r="P87" s="212"/>
      <c r="Q87" s="213"/>
      <c r="R87" s="214"/>
    </row>
    <row r="88" spans="1:18" ht="4.7" customHeight="1" x14ac:dyDescent="0.15">
      <c r="A88" s="300"/>
      <c r="B88" s="301"/>
      <c r="C88" s="301"/>
      <c r="D88" s="302"/>
      <c r="E88" s="300"/>
      <c r="F88" s="302"/>
      <c r="G88" s="305"/>
      <c r="H88" s="295"/>
      <c r="I88" s="285"/>
      <c r="J88" s="289"/>
      <c r="K88" s="290"/>
      <c r="L88" s="295"/>
      <c r="M88" s="285"/>
      <c r="N88" s="289"/>
      <c r="O88" s="290"/>
      <c r="P88" s="215"/>
      <c r="Q88" s="216"/>
      <c r="R88" s="217"/>
    </row>
    <row r="89" spans="1:18" ht="4.7" customHeight="1" x14ac:dyDescent="0.15">
      <c r="A89" s="221"/>
      <c r="B89" s="275"/>
      <c r="C89" s="275"/>
      <c r="D89" s="222"/>
      <c r="E89" s="221"/>
      <c r="F89" s="222"/>
      <c r="G89" s="303" t="s">
        <v>218</v>
      </c>
      <c r="H89" s="231"/>
      <c r="I89" s="267"/>
      <c r="J89" s="258"/>
      <c r="K89" s="277"/>
      <c r="L89" s="231"/>
      <c r="M89" s="267"/>
      <c r="N89" s="258"/>
      <c r="O89" s="277"/>
      <c r="P89" s="221"/>
      <c r="Q89" s="275"/>
      <c r="R89" s="222"/>
    </row>
    <row r="90" spans="1:18" ht="4.7" customHeight="1" x14ac:dyDescent="0.15">
      <c r="A90" s="212"/>
      <c r="B90" s="213"/>
      <c r="C90" s="213"/>
      <c r="D90" s="214"/>
      <c r="E90" s="212"/>
      <c r="F90" s="214"/>
      <c r="G90" s="304"/>
      <c r="H90" s="280"/>
      <c r="I90" s="296"/>
      <c r="J90" s="278"/>
      <c r="K90" s="279"/>
      <c r="L90" s="280"/>
      <c r="M90" s="296"/>
      <c r="N90" s="278"/>
      <c r="O90" s="279"/>
      <c r="P90" s="212"/>
      <c r="Q90" s="213"/>
      <c r="R90" s="214"/>
    </row>
    <row r="91" spans="1:18" ht="4.7" customHeight="1" x14ac:dyDescent="0.15">
      <c r="A91" s="212"/>
      <c r="B91" s="213"/>
      <c r="C91" s="213"/>
      <c r="D91" s="214"/>
      <c r="E91" s="212"/>
      <c r="F91" s="214"/>
      <c r="G91" s="304"/>
      <c r="H91" s="280"/>
      <c r="I91" s="296"/>
      <c r="J91" s="278"/>
      <c r="K91" s="279"/>
      <c r="L91" s="280"/>
      <c r="M91" s="296"/>
      <c r="N91" s="278"/>
      <c r="O91" s="279"/>
      <c r="P91" s="212"/>
      <c r="Q91" s="213"/>
      <c r="R91" s="214"/>
    </row>
    <row r="92" spans="1:18" ht="4.7" customHeight="1" x14ac:dyDescent="0.15">
      <c r="A92" s="297" t="s">
        <v>197</v>
      </c>
      <c r="B92" s="298"/>
      <c r="C92" s="298"/>
      <c r="D92" s="299"/>
      <c r="E92" s="297"/>
      <c r="F92" s="299"/>
      <c r="G92" s="304"/>
      <c r="H92" s="293">
        <v>1</v>
      </c>
      <c r="I92" s="283" t="s">
        <v>196</v>
      </c>
      <c r="J92" s="286"/>
      <c r="K92" s="287"/>
      <c r="L92" s="293"/>
      <c r="M92" s="283"/>
      <c r="N92" s="286"/>
      <c r="O92" s="287"/>
      <c r="P92" s="212"/>
      <c r="Q92" s="213"/>
      <c r="R92" s="214"/>
    </row>
    <row r="93" spans="1:18" ht="4.7" customHeight="1" x14ac:dyDescent="0.15">
      <c r="A93" s="297"/>
      <c r="B93" s="298"/>
      <c r="C93" s="298"/>
      <c r="D93" s="299"/>
      <c r="E93" s="297"/>
      <c r="F93" s="299"/>
      <c r="G93" s="304"/>
      <c r="H93" s="294"/>
      <c r="I93" s="284"/>
      <c r="J93" s="288"/>
      <c r="K93" s="287"/>
      <c r="L93" s="294"/>
      <c r="M93" s="284"/>
      <c r="N93" s="288"/>
      <c r="O93" s="287"/>
      <c r="P93" s="212"/>
      <c r="Q93" s="213"/>
      <c r="R93" s="214"/>
    </row>
    <row r="94" spans="1:18" ht="4.7" customHeight="1" x14ac:dyDescent="0.15">
      <c r="A94" s="300"/>
      <c r="B94" s="301"/>
      <c r="C94" s="301"/>
      <c r="D94" s="302"/>
      <c r="E94" s="300"/>
      <c r="F94" s="302"/>
      <c r="G94" s="305"/>
      <c r="H94" s="295"/>
      <c r="I94" s="285"/>
      <c r="J94" s="289"/>
      <c r="K94" s="290"/>
      <c r="L94" s="295"/>
      <c r="M94" s="285"/>
      <c r="N94" s="289"/>
      <c r="O94" s="290"/>
      <c r="P94" s="215"/>
      <c r="Q94" s="216"/>
      <c r="R94" s="217"/>
    </row>
    <row r="97" spans="1:18" ht="31.5" customHeight="1" x14ac:dyDescent="0.15">
      <c r="P97" s="94" t="s">
        <v>102</v>
      </c>
      <c r="Q97" s="74"/>
      <c r="R97" s="74"/>
    </row>
    <row r="98" spans="1:18" s="29" customFormat="1" ht="8.1" customHeight="1" x14ac:dyDescent="0.15">
      <c r="A98" s="26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8"/>
    </row>
    <row r="99" spans="1:18" s="29" customFormat="1" ht="14.1" customHeight="1" x14ac:dyDescent="0.15">
      <c r="A99" s="33"/>
      <c r="D99" s="306" t="s">
        <v>13</v>
      </c>
      <c r="E99" s="199"/>
      <c r="F99" s="199"/>
      <c r="G99" s="61"/>
      <c r="H99" s="29" t="s">
        <v>228</v>
      </c>
      <c r="I99" s="38"/>
      <c r="J99" s="38"/>
      <c r="K99" s="29" t="s">
        <v>233</v>
      </c>
      <c r="R99" s="31"/>
    </row>
    <row r="100" spans="1:18" s="29" customFormat="1" ht="14.1" customHeight="1" x14ac:dyDescent="0.15">
      <c r="A100" s="64" t="s">
        <v>11</v>
      </c>
      <c r="B100" s="37" t="s">
        <v>198</v>
      </c>
      <c r="C100" s="65" t="s">
        <v>12</v>
      </c>
      <c r="D100" s="199"/>
      <c r="E100" s="199"/>
      <c r="F100" s="199"/>
      <c r="G100" s="61"/>
      <c r="O100" s="63">
        <v>1</v>
      </c>
      <c r="P100" s="32" t="s">
        <v>218</v>
      </c>
      <c r="Q100" s="32" t="s">
        <v>2</v>
      </c>
      <c r="R100" s="31"/>
    </row>
    <row r="101" spans="1:18" s="29" customFormat="1" ht="14.1" customHeight="1" x14ac:dyDescent="0.25">
      <c r="A101" s="33"/>
      <c r="D101" s="199"/>
      <c r="E101" s="199"/>
      <c r="F101" s="199"/>
      <c r="G101" s="62"/>
      <c r="H101" s="29" t="s">
        <v>79</v>
      </c>
      <c r="I101" s="38"/>
      <c r="J101" s="38"/>
      <c r="K101" s="29" t="s">
        <v>230</v>
      </c>
      <c r="O101" s="174" t="s">
        <v>39</v>
      </c>
      <c r="P101" s="174"/>
      <c r="Q101" s="174"/>
      <c r="R101" s="31"/>
    </row>
    <row r="102" spans="1:18" s="29" customFormat="1" ht="8.1" customHeight="1" x14ac:dyDescent="0.15">
      <c r="A102" s="34"/>
      <c r="B102" s="35"/>
      <c r="C102" s="35"/>
      <c r="D102" s="35"/>
      <c r="E102" s="35"/>
      <c r="F102" s="35"/>
      <c r="G102" s="35"/>
      <c r="H102" s="35"/>
      <c r="I102" s="35"/>
      <c r="J102" s="35"/>
      <c r="K102" s="35"/>
      <c r="L102" s="35"/>
      <c r="M102" s="35"/>
      <c r="N102" s="35"/>
      <c r="O102" s="35"/>
      <c r="P102" s="35"/>
      <c r="Q102" s="35"/>
      <c r="R102" s="36"/>
    </row>
    <row r="103" spans="1:18" ht="14.1" customHeight="1" x14ac:dyDescent="0.15">
      <c r="A103" s="125" t="s">
        <v>22</v>
      </c>
      <c r="B103" s="121"/>
      <c r="C103" s="121"/>
      <c r="D103" s="122"/>
      <c r="E103" s="276" t="s">
        <v>63</v>
      </c>
      <c r="F103" s="122"/>
      <c r="G103" s="206" t="s">
        <v>73</v>
      </c>
      <c r="H103" s="125" t="s">
        <v>66</v>
      </c>
      <c r="I103" s="121"/>
      <c r="J103" s="121"/>
      <c r="K103" s="122"/>
      <c r="L103" s="125" t="s">
        <v>67</v>
      </c>
      <c r="M103" s="121"/>
      <c r="N103" s="121"/>
      <c r="O103" s="122"/>
      <c r="P103" s="125" t="s">
        <v>29</v>
      </c>
      <c r="Q103" s="121"/>
      <c r="R103" s="310"/>
    </row>
    <row r="104" spans="1:18" ht="14.1" customHeight="1" x14ac:dyDescent="0.15">
      <c r="A104" s="202"/>
      <c r="B104" s="176"/>
      <c r="C104" s="176"/>
      <c r="D104" s="190"/>
      <c r="E104" s="202"/>
      <c r="F104" s="190"/>
      <c r="G104" s="207"/>
      <c r="H104" s="307"/>
      <c r="I104" s="308"/>
      <c r="J104" s="308"/>
      <c r="K104" s="309"/>
      <c r="L104" s="307"/>
      <c r="M104" s="308"/>
      <c r="N104" s="308"/>
      <c r="O104" s="309"/>
      <c r="P104" s="202"/>
      <c r="Q104" s="176"/>
      <c r="R104" s="311"/>
    </row>
    <row r="105" spans="1:18" ht="14.1" customHeight="1" x14ac:dyDescent="0.15">
      <c r="A105" s="202"/>
      <c r="B105" s="176"/>
      <c r="C105" s="176"/>
      <c r="D105" s="190"/>
      <c r="E105" s="202"/>
      <c r="F105" s="190"/>
      <c r="G105" s="207"/>
      <c r="H105" s="206" t="s">
        <v>65</v>
      </c>
      <c r="I105" s="206" t="s">
        <v>24</v>
      </c>
      <c r="J105" s="206" t="s">
        <v>68</v>
      </c>
      <c r="K105" s="282"/>
      <c r="L105" s="206" t="s">
        <v>65</v>
      </c>
      <c r="M105" s="206" t="s">
        <v>24</v>
      </c>
      <c r="N105" s="206" t="s">
        <v>68</v>
      </c>
      <c r="O105" s="282"/>
      <c r="P105" s="202"/>
      <c r="Q105" s="176"/>
      <c r="R105" s="311"/>
    </row>
    <row r="106" spans="1:18" ht="14.1" customHeight="1" x14ac:dyDescent="0.15">
      <c r="A106" s="202"/>
      <c r="B106" s="176"/>
      <c r="C106" s="176"/>
      <c r="D106" s="190"/>
      <c r="E106" s="202"/>
      <c r="F106" s="190"/>
      <c r="G106" s="207"/>
      <c r="H106" s="281"/>
      <c r="I106" s="281"/>
      <c r="J106" s="281"/>
      <c r="K106" s="281"/>
      <c r="L106" s="281"/>
      <c r="M106" s="281"/>
      <c r="N106" s="281"/>
      <c r="O106" s="281"/>
      <c r="P106" s="312"/>
      <c r="Q106" s="313"/>
      <c r="R106" s="311"/>
    </row>
    <row r="107" spans="1:18" ht="4.7" customHeight="1" x14ac:dyDescent="0.15">
      <c r="A107" s="221"/>
      <c r="B107" s="275"/>
      <c r="C107" s="275"/>
      <c r="D107" s="222"/>
      <c r="E107" s="221"/>
      <c r="F107" s="222"/>
      <c r="G107" s="303" t="s">
        <v>212</v>
      </c>
      <c r="H107" s="231"/>
      <c r="I107" s="267"/>
      <c r="J107" s="258"/>
      <c r="K107" s="277"/>
      <c r="L107" s="231"/>
      <c r="M107" s="267"/>
      <c r="N107" s="258"/>
      <c r="O107" s="277"/>
      <c r="P107" s="221"/>
      <c r="Q107" s="275"/>
      <c r="R107" s="222"/>
    </row>
    <row r="108" spans="1:18" ht="4.7" customHeight="1" x14ac:dyDescent="0.15">
      <c r="A108" s="212"/>
      <c r="B108" s="213"/>
      <c r="C108" s="213"/>
      <c r="D108" s="214"/>
      <c r="E108" s="212"/>
      <c r="F108" s="214"/>
      <c r="G108" s="304"/>
      <c r="H108" s="280"/>
      <c r="I108" s="296"/>
      <c r="J108" s="278"/>
      <c r="K108" s="279"/>
      <c r="L108" s="280"/>
      <c r="M108" s="296"/>
      <c r="N108" s="278"/>
      <c r="O108" s="279"/>
      <c r="P108" s="212"/>
      <c r="Q108" s="213"/>
      <c r="R108" s="214"/>
    </row>
    <row r="109" spans="1:18" ht="4.7" customHeight="1" x14ac:dyDescent="0.15">
      <c r="A109" s="212"/>
      <c r="B109" s="213"/>
      <c r="C109" s="213"/>
      <c r="D109" s="214"/>
      <c r="E109" s="212"/>
      <c r="F109" s="214"/>
      <c r="G109" s="304"/>
      <c r="H109" s="280"/>
      <c r="I109" s="296"/>
      <c r="J109" s="278"/>
      <c r="K109" s="279"/>
      <c r="L109" s="280"/>
      <c r="M109" s="296"/>
      <c r="N109" s="278"/>
      <c r="O109" s="279"/>
      <c r="P109" s="212"/>
      <c r="Q109" s="213"/>
      <c r="R109" s="214"/>
    </row>
    <row r="110" spans="1:18" ht="4.7" customHeight="1" x14ac:dyDescent="0.15">
      <c r="A110" s="297" t="s">
        <v>245</v>
      </c>
      <c r="B110" s="298"/>
      <c r="C110" s="298"/>
      <c r="D110" s="299"/>
      <c r="E110" s="297"/>
      <c r="F110" s="299"/>
      <c r="G110" s="304"/>
      <c r="H110" s="293"/>
      <c r="I110" s="283"/>
      <c r="J110" s="286"/>
      <c r="K110" s="287"/>
      <c r="L110" s="293"/>
      <c r="M110" s="283"/>
      <c r="N110" s="286"/>
      <c r="O110" s="287"/>
      <c r="P110" s="212"/>
      <c r="Q110" s="213"/>
      <c r="R110" s="214"/>
    </row>
    <row r="111" spans="1:18" ht="4.7" customHeight="1" x14ac:dyDescent="0.15">
      <c r="A111" s="297"/>
      <c r="B111" s="298"/>
      <c r="C111" s="298"/>
      <c r="D111" s="299"/>
      <c r="E111" s="297"/>
      <c r="F111" s="299"/>
      <c r="G111" s="304"/>
      <c r="H111" s="294"/>
      <c r="I111" s="291"/>
      <c r="J111" s="288"/>
      <c r="K111" s="287"/>
      <c r="L111" s="294"/>
      <c r="M111" s="284"/>
      <c r="N111" s="288"/>
      <c r="O111" s="287"/>
      <c r="P111" s="212"/>
      <c r="Q111" s="213"/>
      <c r="R111" s="214"/>
    </row>
    <row r="112" spans="1:18" ht="4.7" customHeight="1" x14ac:dyDescent="0.15">
      <c r="A112" s="300"/>
      <c r="B112" s="301"/>
      <c r="C112" s="301"/>
      <c r="D112" s="302"/>
      <c r="E112" s="300"/>
      <c r="F112" s="302"/>
      <c r="G112" s="305"/>
      <c r="H112" s="295"/>
      <c r="I112" s="292"/>
      <c r="J112" s="289"/>
      <c r="K112" s="290"/>
      <c r="L112" s="295"/>
      <c r="M112" s="285"/>
      <c r="N112" s="289"/>
      <c r="O112" s="290"/>
      <c r="P112" s="215"/>
      <c r="Q112" s="216"/>
      <c r="R112" s="217"/>
    </row>
    <row r="113" spans="1:18" ht="4.7" customHeight="1" x14ac:dyDescent="0.15">
      <c r="A113" s="221"/>
      <c r="B113" s="275"/>
      <c r="C113" s="275"/>
      <c r="D113" s="222"/>
      <c r="E113" s="221"/>
      <c r="F113" s="222"/>
      <c r="G113" s="303" t="s">
        <v>248</v>
      </c>
      <c r="H113" s="231"/>
      <c r="I113" s="267"/>
      <c r="J113" s="258"/>
      <c r="K113" s="277"/>
      <c r="L113" s="231"/>
      <c r="M113" s="267"/>
      <c r="N113" s="258"/>
      <c r="O113" s="277"/>
      <c r="P113" s="221"/>
      <c r="Q113" s="275"/>
      <c r="R113" s="222"/>
    </row>
    <row r="114" spans="1:18" ht="4.7" customHeight="1" x14ac:dyDescent="0.15">
      <c r="A114" s="212"/>
      <c r="B114" s="213"/>
      <c r="C114" s="213"/>
      <c r="D114" s="214"/>
      <c r="E114" s="212"/>
      <c r="F114" s="214"/>
      <c r="G114" s="304"/>
      <c r="H114" s="280"/>
      <c r="I114" s="296"/>
      <c r="J114" s="278"/>
      <c r="K114" s="279"/>
      <c r="L114" s="280"/>
      <c r="M114" s="296"/>
      <c r="N114" s="278"/>
      <c r="O114" s="279"/>
      <c r="P114" s="212"/>
      <c r="Q114" s="213"/>
      <c r="R114" s="214"/>
    </row>
    <row r="115" spans="1:18" ht="4.7" customHeight="1" x14ac:dyDescent="0.15">
      <c r="A115" s="212"/>
      <c r="B115" s="213"/>
      <c r="C115" s="213"/>
      <c r="D115" s="214"/>
      <c r="E115" s="212"/>
      <c r="F115" s="214"/>
      <c r="G115" s="304"/>
      <c r="H115" s="280"/>
      <c r="I115" s="296"/>
      <c r="J115" s="278"/>
      <c r="K115" s="279"/>
      <c r="L115" s="280"/>
      <c r="M115" s="296"/>
      <c r="N115" s="278"/>
      <c r="O115" s="279"/>
      <c r="P115" s="212"/>
      <c r="Q115" s="213"/>
      <c r="R115" s="214"/>
    </row>
    <row r="116" spans="1:18" ht="4.7" customHeight="1" x14ac:dyDescent="0.15">
      <c r="A116" s="297" t="s">
        <v>246</v>
      </c>
      <c r="B116" s="298"/>
      <c r="C116" s="298"/>
      <c r="D116" s="299"/>
      <c r="E116" s="297" t="s">
        <v>247</v>
      </c>
      <c r="F116" s="299"/>
      <c r="G116" s="304"/>
      <c r="H116" s="293"/>
      <c r="I116" s="283"/>
      <c r="J116" s="286"/>
      <c r="K116" s="287"/>
      <c r="L116" s="293"/>
      <c r="M116" s="283"/>
      <c r="N116" s="286"/>
      <c r="O116" s="287"/>
      <c r="P116" s="212"/>
      <c r="Q116" s="213"/>
      <c r="R116" s="214"/>
    </row>
    <row r="117" spans="1:18" ht="4.7" customHeight="1" x14ac:dyDescent="0.15">
      <c r="A117" s="297"/>
      <c r="B117" s="298"/>
      <c r="C117" s="298"/>
      <c r="D117" s="299"/>
      <c r="E117" s="297"/>
      <c r="F117" s="299"/>
      <c r="G117" s="304"/>
      <c r="H117" s="294"/>
      <c r="I117" s="284"/>
      <c r="J117" s="288"/>
      <c r="K117" s="287"/>
      <c r="L117" s="294"/>
      <c r="M117" s="284"/>
      <c r="N117" s="288"/>
      <c r="O117" s="287"/>
      <c r="P117" s="212"/>
      <c r="Q117" s="213"/>
      <c r="R117" s="214"/>
    </row>
    <row r="118" spans="1:18" ht="4.7" customHeight="1" x14ac:dyDescent="0.15">
      <c r="A118" s="300"/>
      <c r="B118" s="301"/>
      <c r="C118" s="301"/>
      <c r="D118" s="302"/>
      <c r="E118" s="300"/>
      <c r="F118" s="302"/>
      <c r="G118" s="305"/>
      <c r="H118" s="295"/>
      <c r="I118" s="285"/>
      <c r="J118" s="289"/>
      <c r="K118" s="290"/>
      <c r="L118" s="295"/>
      <c r="M118" s="285"/>
      <c r="N118" s="289"/>
      <c r="O118" s="290"/>
      <c r="P118" s="215"/>
      <c r="Q118" s="216"/>
      <c r="R118" s="217"/>
    </row>
    <row r="119" spans="1:18" ht="4.7" customHeight="1" x14ac:dyDescent="0.15">
      <c r="A119" s="221"/>
      <c r="B119" s="275"/>
      <c r="C119" s="275"/>
      <c r="D119" s="222"/>
      <c r="E119" s="221"/>
      <c r="F119" s="222"/>
      <c r="G119" s="303" t="s">
        <v>251</v>
      </c>
      <c r="H119" s="231"/>
      <c r="I119" s="267"/>
      <c r="J119" s="258"/>
      <c r="K119" s="277"/>
      <c r="L119" s="231"/>
      <c r="M119" s="267"/>
      <c r="N119" s="258"/>
      <c r="O119" s="277"/>
      <c r="P119" s="221"/>
      <c r="Q119" s="275"/>
      <c r="R119" s="222"/>
    </row>
    <row r="120" spans="1:18" ht="4.7" customHeight="1" x14ac:dyDescent="0.15">
      <c r="A120" s="212"/>
      <c r="B120" s="213"/>
      <c r="C120" s="213"/>
      <c r="D120" s="214"/>
      <c r="E120" s="212"/>
      <c r="F120" s="214"/>
      <c r="G120" s="304"/>
      <c r="H120" s="280"/>
      <c r="I120" s="296"/>
      <c r="J120" s="278"/>
      <c r="K120" s="279"/>
      <c r="L120" s="280"/>
      <c r="M120" s="296"/>
      <c r="N120" s="278"/>
      <c r="O120" s="279"/>
      <c r="P120" s="212"/>
      <c r="Q120" s="213"/>
      <c r="R120" s="214"/>
    </row>
    <row r="121" spans="1:18" ht="4.7" customHeight="1" x14ac:dyDescent="0.15">
      <c r="A121" s="212"/>
      <c r="B121" s="213"/>
      <c r="C121" s="213"/>
      <c r="D121" s="214"/>
      <c r="E121" s="212"/>
      <c r="F121" s="214"/>
      <c r="G121" s="304"/>
      <c r="H121" s="280"/>
      <c r="I121" s="296"/>
      <c r="J121" s="278"/>
      <c r="K121" s="279"/>
      <c r="L121" s="280"/>
      <c r="M121" s="296"/>
      <c r="N121" s="278"/>
      <c r="O121" s="279"/>
      <c r="P121" s="212"/>
      <c r="Q121" s="213"/>
      <c r="R121" s="214"/>
    </row>
    <row r="122" spans="1:18" ht="4.7" customHeight="1" x14ac:dyDescent="0.15">
      <c r="A122" s="297" t="s">
        <v>249</v>
      </c>
      <c r="B122" s="298"/>
      <c r="C122" s="298"/>
      <c r="D122" s="299"/>
      <c r="E122" s="297" t="s">
        <v>254</v>
      </c>
      <c r="F122" s="299"/>
      <c r="G122" s="304"/>
      <c r="H122" s="293"/>
      <c r="I122" s="283"/>
      <c r="J122" s="286"/>
      <c r="K122" s="287"/>
      <c r="L122" s="293"/>
      <c r="M122" s="283"/>
      <c r="N122" s="286"/>
      <c r="O122" s="287"/>
      <c r="P122" s="212"/>
      <c r="Q122" s="213"/>
      <c r="R122" s="214"/>
    </row>
    <row r="123" spans="1:18" ht="4.7" customHeight="1" x14ac:dyDescent="0.15">
      <c r="A123" s="297"/>
      <c r="B123" s="298"/>
      <c r="C123" s="298"/>
      <c r="D123" s="299"/>
      <c r="E123" s="297"/>
      <c r="F123" s="299"/>
      <c r="G123" s="304"/>
      <c r="H123" s="294"/>
      <c r="I123" s="284"/>
      <c r="J123" s="288"/>
      <c r="K123" s="287"/>
      <c r="L123" s="294"/>
      <c r="M123" s="284"/>
      <c r="N123" s="288"/>
      <c r="O123" s="287"/>
      <c r="P123" s="212"/>
      <c r="Q123" s="213"/>
      <c r="R123" s="214"/>
    </row>
    <row r="124" spans="1:18" ht="4.7" customHeight="1" x14ac:dyDescent="0.15">
      <c r="A124" s="300"/>
      <c r="B124" s="301"/>
      <c r="C124" s="301"/>
      <c r="D124" s="302"/>
      <c r="E124" s="300"/>
      <c r="F124" s="302"/>
      <c r="G124" s="305"/>
      <c r="H124" s="295"/>
      <c r="I124" s="285"/>
      <c r="J124" s="289"/>
      <c r="K124" s="290"/>
      <c r="L124" s="295"/>
      <c r="M124" s="285"/>
      <c r="N124" s="289"/>
      <c r="O124" s="290"/>
      <c r="P124" s="215"/>
      <c r="Q124" s="216"/>
      <c r="R124" s="217"/>
    </row>
    <row r="125" spans="1:18" ht="4.7" customHeight="1" x14ac:dyDescent="0.15">
      <c r="A125" s="221"/>
      <c r="B125" s="275"/>
      <c r="C125" s="275"/>
      <c r="D125" s="222"/>
      <c r="E125" s="221"/>
      <c r="F125" s="222"/>
      <c r="G125" s="303" t="s">
        <v>251</v>
      </c>
      <c r="H125" s="231"/>
      <c r="I125" s="267"/>
      <c r="J125" s="258"/>
      <c r="K125" s="277"/>
      <c r="L125" s="231"/>
      <c r="M125" s="267"/>
      <c r="N125" s="258"/>
      <c r="O125" s="277"/>
      <c r="P125" s="221"/>
      <c r="Q125" s="275"/>
      <c r="R125" s="222"/>
    </row>
    <row r="126" spans="1:18" ht="4.7" customHeight="1" x14ac:dyDescent="0.15">
      <c r="A126" s="212"/>
      <c r="B126" s="213"/>
      <c r="C126" s="213"/>
      <c r="D126" s="214"/>
      <c r="E126" s="212"/>
      <c r="F126" s="214"/>
      <c r="G126" s="304"/>
      <c r="H126" s="280"/>
      <c r="I126" s="296"/>
      <c r="J126" s="278"/>
      <c r="K126" s="279"/>
      <c r="L126" s="280"/>
      <c r="M126" s="296"/>
      <c r="N126" s="278"/>
      <c r="O126" s="279"/>
      <c r="P126" s="212"/>
      <c r="Q126" s="213"/>
      <c r="R126" s="214"/>
    </row>
    <row r="127" spans="1:18" ht="4.7" customHeight="1" x14ac:dyDescent="0.15">
      <c r="A127" s="212"/>
      <c r="B127" s="213"/>
      <c r="C127" s="213"/>
      <c r="D127" s="214"/>
      <c r="E127" s="212"/>
      <c r="F127" s="214"/>
      <c r="G127" s="304"/>
      <c r="H127" s="280"/>
      <c r="I127" s="296"/>
      <c r="J127" s="278"/>
      <c r="K127" s="279"/>
      <c r="L127" s="280"/>
      <c r="M127" s="296"/>
      <c r="N127" s="278"/>
      <c r="O127" s="279"/>
      <c r="P127" s="212"/>
      <c r="Q127" s="213"/>
      <c r="R127" s="214"/>
    </row>
    <row r="128" spans="1:18" ht="4.7" customHeight="1" x14ac:dyDescent="0.15">
      <c r="A128" s="297" t="s">
        <v>252</v>
      </c>
      <c r="B128" s="298"/>
      <c r="C128" s="298"/>
      <c r="D128" s="299"/>
      <c r="E128" s="297" t="s">
        <v>255</v>
      </c>
      <c r="F128" s="299"/>
      <c r="G128" s="304"/>
      <c r="H128" s="293"/>
      <c r="I128" s="283"/>
      <c r="J128" s="286"/>
      <c r="K128" s="287"/>
      <c r="L128" s="293"/>
      <c r="M128" s="283"/>
      <c r="N128" s="286"/>
      <c r="O128" s="287"/>
      <c r="P128" s="212"/>
      <c r="Q128" s="213"/>
      <c r="R128" s="214"/>
    </row>
    <row r="129" spans="1:18" ht="4.7" customHeight="1" x14ac:dyDescent="0.15">
      <c r="A129" s="297"/>
      <c r="B129" s="298"/>
      <c r="C129" s="298"/>
      <c r="D129" s="299"/>
      <c r="E129" s="297"/>
      <c r="F129" s="299"/>
      <c r="G129" s="304"/>
      <c r="H129" s="294"/>
      <c r="I129" s="284"/>
      <c r="J129" s="288"/>
      <c r="K129" s="287"/>
      <c r="L129" s="294"/>
      <c r="M129" s="284"/>
      <c r="N129" s="288"/>
      <c r="O129" s="287"/>
      <c r="P129" s="212"/>
      <c r="Q129" s="213"/>
      <c r="R129" s="214"/>
    </row>
    <row r="130" spans="1:18" ht="4.7" customHeight="1" x14ac:dyDescent="0.15">
      <c r="A130" s="300"/>
      <c r="B130" s="301"/>
      <c r="C130" s="301"/>
      <c r="D130" s="302"/>
      <c r="E130" s="300"/>
      <c r="F130" s="302"/>
      <c r="G130" s="305"/>
      <c r="H130" s="295"/>
      <c r="I130" s="285"/>
      <c r="J130" s="289"/>
      <c r="K130" s="290"/>
      <c r="L130" s="295"/>
      <c r="M130" s="285"/>
      <c r="N130" s="289"/>
      <c r="O130" s="290"/>
      <c r="P130" s="215"/>
      <c r="Q130" s="216"/>
      <c r="R130" s="217"/>
    </row>
    <row r="131" spans="1:18" ht="4.7" customHeight="1" x14ac:dyDescent="0.15">
      <c r="A131" s="221"/>
      <c r="B131" s="275"/>
      <c r="C131" s="275"/>
      <c r="D131" s="222"/>
      <c r="E131" s="221"/>
      <c r="F131" s="222"/>
      <c r="G131" s="303" t="s">
        <v>123</v>
      </c>
      <c r="H131" s="231"/>
      <c r="I131" s="267"/>
      <c r="J131" s="258"/>
      <c r="K131" s="277"/>
      <c r="L131" s="231"/>
      <c r="M131" s="267"/>
      <c r="N131" s="258"/>
      <c r="O131" s="277"/>
      <c r="P131" s="221"/>
      <c r="Q131" s="275"/>
      <c r="R131" s="222"/>
    </row>
    <row r="132" spans="1:18" ht="4.7" customHeight="1" x14ac:dyDescent="0.15">
      <c r="A132" s="212"/>
      <c r="B132" s="213"/>
      <c r="C132" s="213"/>
      <c r="D132" s="214"/>
      <c r="E132" s="212"/>
      <c r="F132" s="214"/>
      <c r="G132" s="304"/>
      <c r="H132" s="280"/>
      <c r="I132" s="296"/>
      <c r="J132" s="278"/>
      <c r="K132" s="279"/>
      <c r="L132" s="280"/>
      <c r="M132" s="296"/>
      <c r="N132" s="278"/>
      <c r="O132" s="279"/>
      <c r="P132" s="212"/>
      <c r="Q132" s="213"/>
      <c r="R132" s="214"/>
    </row>
    <row r="133" spans="1:18" ht="4.7" customHeight="1" x14ac:dyDescent="0.15">
      <c r="A133" s="212"/>
      <c r="B133" s="213"/>
      <c r="C133" s="213"/>
      <c r="D133" s="214"/>
      <c r="E133" s="212"/>
      <c r="F133" s="214"/>
      <c r="G133" s="304"/>
      <c r="H133" s="280"/>
      <c r="I133" s="296"/>
      <c r="J133" s="278"/>
      <c r="K133" s="279"/>
      <c r="L133" s="280"/>
      <c r="M133" s="296"/>
      <c r="N133" s="278"/>
      <c r="O133" s="279"/>
      <c r="P133" s="212"/>
      <c r="Q133" s="213"/>
      <c r="R133" s="214"/>
    </row>
    <row r="134" spans="1:18" ht="4.7" customHeight="1" x14ac:dyDescent="0.15">
      <c r="A134" s="297" t="s">
        <v>194</v>
      </c>
      <c r="B134" s="298"/>
      <c r="C134" s="298"/>
      <c r="D134" s="299"/>
      <c r="E134" s="297"/>
      <c r="F134" s="299"/>
      <c r="G134" s="304"/>
      <c r="H134" s="293">
        <v>1</v>
      </c>
      <c r="I134" s="283"/>
      <c r="J134" s="286"/>
      <c r="K134" s="287"/>
      <c r="L134" s="293"/>
      <c r="M134" s="283"/>
      <c r="N134" s="286"/>
      <c r="O134" s="287"/>
      <c r="P134" s="212"/>
      <c r="Q134" s="213"/>
      <c r="R134" s="214"/>
    </row>
    <row r="135" spans="1:18" ht="4.7" customHeight="1" x14ac:dyDescent="0.15">
      <c r="A135" s="297"/>
      <c r="B135" s="298"/>
      <c r="C135" s="298"/>
      <c r="D135" s="299"/>
      <c r="E135" s="297"/>
      <c r="F135" s="299"/>
      <c r="G135" s="304"/>
      <c r="H135" s="294"/>
      <c r="I135" s="284"/>
      <c r="J135" s="288"/>
      <c r="K135" s="287"/>
      <c r="L135" s="294"/>
      <c r="M135" s="284"/>
      <c r="N135" s="288"/>
      <c r="O135" s="287"/>
      <c r="P135" s="212"/>
      <c r="Q135" s="213"/>
      <c r="R135" s="214"/>
    </row>
    <row r="136" spans="1:18" ht="4.7" customHeight="1" x14ac:dyDescent="0.15">
      <c r="A136" s="300"/>
      <c r="B136" s="301"/>
      <c r="C136" s="301"/>
      <c r="D136" s="302"/>
      <c r="E136" s="300"/>
      <c r="F136" s="302"/>
      <c r="G136" s="305"/>
      <c r="H136" s="295"/>
      <c r="I136" s="285"/>
      <c r="J136" s="289"/>
      <c r="K136" s="290"/>
      <c r="L136" s="295"/>
      <c r="M136" s="285"/>
      <c r="N136" s="289"/>
      <c r="O136" s="290"/>
      <c r="P136" s="215"/>
      <c r="Q136" s="216"/>
      <c r="R136" s="217"/>
    </row>
    <row r="137" spans="1:18" ht="4.7" customHeight="1" x14ac:dyDescent="0.15">
      <c r="A137" s="221"/>
      <c r="B137" s="275"/>
      <c r="C137" s="275"/>
      <c r="D137" s="222"/>
      <c r="E137" s="221"/>
      <c r="F137" s="222"/>
      <c r="G137" s="303"/>
      <c r="H137" s="231"/>
      <c r="I137" s="267"/>
      <c r="J137" s="258"/>
      <c r="K137" s="277"/>
      <c r="L137" s="231"/>
      <c r="M137" s="267"/>
      <c r="N137" s="258"/>
      <c r="O137" s="277"/>
      <c r="P137" s="221"/>
      <c r="Q137" s="275"/>
      <c r="R137" s="222"/>
    </row>
    <row r="138" spans="1:18" ht="4.7" customHeight="1" x14ac:dyDescent="0.15">
      <c r="A138" s="212"/>
      <c r="B138" s="213"/>
      <c r="C138" s="213"/>
      <c r="D138" s="214"/>
      <c r="E138" s="212"/>
      <c r="F138" s="214"/>
      <c r="G138" s="304"/>
      <c r="H138" s="280"/>
      <c r="I138" s="296"/>
      <c r="J138" s="278"/>
      <c r="K138" s="279"/>
      <c r="L138" s="280"/>
      <c r="M138" s="296"/>
      <c r="N138" s="278"/>
      <c r="O138" s="279"/>
      <c r="P138" s="212"/>
      <c r="Q138" s="213"/>
      <c r="R138" s="214"/>
    </row>
    <row r="139" spans="1:18" ht="4.7" customHeight="1" x14ac:dyDescent="0.15">
      <c r="A139" s="212"/>
      <c r="B139" s="213"/>
      <c r="C139" s="213"/>
      <c r="D139" s="214"/>
      <c r="E139" s="212"/>
      <c r="F139" s="214"/>
      <c r="G139" s="304"/>
      <c r="H139" s="280"/>
      <c r="I139" s="296"/>
      <c r="J139" s="278"/>
      <c r="K139" s="279"/>
      <c r="L139" s="280"/>
      <c r="M139" s="296"/>
      <c r="N139" s="278"/>
      <c r="O139" s="279"/>
      <c r="P139" s="212"/>
      <c r="Q139" s="213"/>
      <c r="R139" s="214"/>
    </row>
    <row r="140" spans="1:18" ht="4.7" customHeight="1" x14ac:dyDescent="0.15">
      <c r="A140" s="297"/>
      <c r="B140" s="298"/>
      <c r="C140" s="298"/>
      <c r="D140" s="299"/>
      <c r="E140" s="297"/>
      <c r="F140" s="299"/>
      <c r="G140" s="304"/>
      <c r="H140" s="293"/>
      <c r="I140" s="283"/>
      <c r="J140" s="286"/>
      <c r="K140" s="287"/>
      <c r="L140" s="293"/>
      <c r="M140" s="283"/>
      <c r="N140" s="286"/>
      <c r="O140" s="287"/>
      <c r="P140" s="212"/>
      <c r="Q140" s="213"/>
      <c r="R140" s="214"/>
    </row>
    <row r="141" spans="1:18" ht="4.7" customHeight="1" x14ac:dyDescent="0.15">
      <c r="A141" s="297"/>
      <c r="B141" s="298"/>
      <c r="C141" s="298"/>
      <c r="D141" s="299"/>
      <c r="E141" s="297"/>
      <c r="F141" s="299"/>
      <c r="G141" s="304"/>
      <c r="H141" s="294"/>
      <c r="I141" s="284"/>
      <c r="J141" s="288"/>
      <c r="K141" s="287"/>
      <c r="L141" s="294"/>
      <c r="M141" s="284"/>
      <c r="N141" s="288"/>
      <c r="O141" s="287"/>
      <c r="P141" s="212"/>
      <c r="Q141" s="213"/>
      <c r="R141" s="214"/>
    </row>
    <row r="142" spans="1:18" ht="4.7" customHeight="1" x14ac:dyDescent="0.15">
      <c r="A142" s="300"/>
      <c r="B142" s="301"/>
      <c r="C142" s="301"/>
      <c r="D142" s="302"/>
      <c r="E142" s="300"/>
      <c r="F142" s="302"/>
      <c r="G142" s="305"/>
      <c r="H142" s="295"/>
      <c r="I142" s="285"/>
      <c r="J142" s="289"/>
      <c r="K142" s="290"/>
      <c r="L142" s="295"/>
      <c r="M142" s="285"/>
      <c r="N142" s="289"/>
      <c r="O142" s="290"/>
      <c r="P142" s="215"/>
      <c r="Q142" s="216"/>
      <c r="R142" s="217"/>
    </row>
    <row r="143" spans="1:18" ht="4.7" customHeight="1" x14ac:dyDescent="0.15">
      <c r="A143" s="221"/>
      <c r="B143" s="275"/>
      <c r="C143" s="275"/>
      <c r="D143" s="222"/>
      <c r="E143" s="221"/>
      <c r="F143" s="222"/>
      <c r="G143" s="303"/>
      <c r="H143" s="231"/>
      <c r="I143" s="267"/>
      <c r="J143" s="258"/>
      <c r="K143" s="277"/>
      <c r="L143" s="231"/>
      <c r="M143" s="267"/>
      <c r="N143" s="258"/>
      <c r="O143" s="277"/>
      <c r="P143" s="221"/>
      <c r="Q143" s="275"/>
      <c r="R143" s="222"/>
    </row>
    <row r="144" spans="1:18" ht="4.7" customHeight="1" x14ac:dyDescent="0.15">
      <c r="A144" s="212"/>
      <c r="B144" s="213"/>
      <c r="C144" s="213"/>
      <c r="D144" s="214"/>
      <c r="E144" s="212"/>
      <c r="F144" s="214"/>
      <c r="G144" s="304"/>
      <c r="H144" s="280"/>
      <c r="I144" s="296"/>
      <c r="J144" s="278"/>
      <c r="K144" s="279"/>
      <c r="L144" s="280"/>
      <c r="M144" s="296"/>
      <c r="N144" s="278"/>
      <c r="O144" s="279"/>
      <c r="P144" s="212"/>
      <c r="Q144" s="213"/>
      <c r="R144" s="214"/>
    </row>
    <row r="145" spans="1:18" ht="4.7" customHeight="1" x14ac:dyDescent="0.15">
      <c r="A145" s="212"/>
      <c r="B145" s="213"/>
      <c r="C145" s="213"/>
      <c r="D145" s="214"/>
      <c r="E145" s="212"/>
      <c r="F145" s="214"/>
      <c r="G145" s="304"/>
      <c r="H145" s="280"/>
      <c r="I145" s="296"/>
      <c r="J145" s="278"/>
      <c r="K145" s="279"/>
      <c r="L145" s="280"/>
      <c r="M145" s="296"/>
      <c r="N145" s="278"/>
      <c r="O145" s="279"/>
      <c r="P145" s="212"/>
      <c r="Q145" s="213"/>
      <c r="R145" s="214"/>
    </row>
    <row r="146" spans="1:18" ht="4.7" customHeight="1" x14ac:dyDescent="0.15">
      <c r="A146" s="297"/>
      <c r="B146" s="298"/>
      <c r="C146" s="298"/>
      <c r="D146" s="299"/>
      <c r="E146" s="297"/>
      <c r="F146" s="299"/>
      <c r="G146" s="304"/>
      <c r="H146" s="293"/>
      <c r="I146" s="283"/>
      <c r="J146" s="286"/>
      <c r="K146" s="287"/>
      <c r="L146" s="293"/>
      <c r="M146" s="283"/>
      <c r="N146" s="286"/>
      <c r="O146" s="287"/>
      <c r="P146" s="212"/>
      <c r="Q146" s="213"/>
      <c r="R146" s="214"/>
    </row>
    <row r="147" spans="1:18" ht="4.7" customHeight="1" x14ac:dyDescent="0.15">
      <c r="A147" s="297"/>
      <c r="B147" s="298"/>
      <c r="C147" s="298"/>
      <c r="D147" s="299"/>
      <c r="E147" s="297"/>
      <c r="F147" s="299"/>
      <c r="G147" s="304"/>
      <c r="H147" s="294"/>
      <c r="I147" s="284"/>
      <c r="J147" s="288"/>
      <c r="K147" s="287"/>
      <c r="L147" s="294"/>
      <c r="M147" s="284"/>
      <c r="N147" s="288"/>
      <c r="O147" s="287"/>
      <c r="P147" s="212"/>
      <c r="Q147" s="213"/>
      <c r="R147" s="214"/>
    </row>
    <row r="148" spans="1:18" ht="4.7" customHeight="1" x14ac:dyDescent="0.15">
      <c r="A148" s="300"/>
      <c r="B148" s="301"/>
      <c r="C148" s="301"/>
      <c r="D148" s="302"/>
      <c r="E148" s="300"/>
      <c r="F148" s="302"/>
      <c r="G148" s="305"/>
      <c r="H148" s="295"/>
      <c r="I148" s="285"/>
      <c r="J148" s="289"/>
      <c r="K148" s="290"/>
      <c r="L148" s="295"/>
      <c r="M148" s="285"/>
      <c r="N148" s="289"/>
      <c r="O148" s="290"/>
      <c r="P148" s="215"/>
      <c r="Q148" s="216"/>
      <c r="R148" s="217"/>
    </row>
    <row r="149" spans="1:18" ht="4.7" customHeight="1" x14ac:dyDescent="0.15">
      <c r="A149" s="221"/>
      <c r="B149" s="275"/>
      <c r="C149" s="275"/>
      <c r="D149" s="222"/>
      <c r="E149" s="221"/>
      <c r="F149" s="222"/>
      <c r="G149" s="303"/>
      <c r="H149" s="231"/>
      <c r="I149" s="267"/>
      <c r="J149" s="258"/>
      <c r="K149" s="277"/>
      <c r="L149" s="231"/>
      <c r="M149" s="267"/>
      <c r="N149" s="258"/>
      <c r="O149" s="277"/>
      <c r="P149" s="221"/>
      <c r="Q149" s="275"/>
      <c r="R149" s="222"/>
    </row>
    <row r="150" spans="1:18" ht="4.7" customHeight="1" x14ac:dyDescent="0.15">
      <c r="A150" s="212"/>
      <c r="B150" s="213"/>
      <c r="C150" s="213"/>
      <c r="D150" s="214"/>
      <c r="E150" s="212"/>
      <c r="F150" s="214"/>
      <c r="G150" s="304"/>
      <c r="H150" s="280"/>
      <c r="I150" s="296"/>
      <c r="J150" s="278"/>
      <c r="K150" s="279"/>
      <c r="L150" s="280"/>
      <c r="M150" s="296"/>
      <c r="N150" s="278"/>
      <c r="O150" s="279"/>
      <c r="P150" s="212"/>
      <c r="Q150" s="213"/>
      <c r="R150" s="214"/>
    </row>
    <row r="151" spans="1:18" ht="4.7" customHeight="1" x14ac:dyDescent="0.15">
      <c r="A151" s="212"/>
      <c r="B151" s="213"/>
      <c r="C151" s="213"/>
      <c r="D151" s="214"/>
      <c r="E151" s="212"/>
      <c r="F151" s="214"/>
      <c r="G151" s="304"/>
      <c r="H151" s="280"/>
      <c r="I151" s="296"/>
      <c r="J151" s="278"/>
      <c r="K151" s="279"/>
      <c r="L151" s="280"/>
      <c r="M151" s="296"/>
      <c r="N151" s="278"/>
      <c r="O151" s="279"/>
      <c r="P151" s="212"/>
      <c r="Q151" s="213"/>
      <c r="R151" s="214"/>
    </row>
    <row r="152" spans="1:18" ht="4.7" customHeight="1" x14ac:dyDescent="0.15">
      <c r="A152" s="297"/>
      <c r="B152" s="298"/>
      <c r="C152" s="298"/>
      <c r="D152" s="299"/>
      <c r="E152" s="297"/>
      <c r="F152" s="299"/>
      <c r="G152" s="304"/>
      <c r="H152" s="293"/>
      <c r="I152" s="283"/>
      <c r="J152" s="286"/>
      <c r="K152" s="287"/>
      <c r="L152" s="293"/>
      <c r="M152" s="283"/>
      <c r="N152" s="286"/>
      <c r="O152" s="287"/>
      <c r="P152" s="212"/>
      <c r="Q152" s="213"/>
      <c r="R152" s="214"/>
    </row>
    <row r="153" spans="1:18" ht="4.7" customHeight="1" x14ac:dyDescent="0.15">
      <c r="A153" s="297"/>
      <c r="B153" s="298"/>
      <c r="C153" s="298"/>
      <c r="D153" s="299"/>
      <c r="E153" s="297"/>
      <c r="F153" s="299"/>
      <c r="G153" s="304"/>
      <c r="H153" s="294"/>
      <c r="I153" s="284"/>
      <c r="J153" s="288"/>
      <c r="K153" s="287"/>
      <c r="L153" s="294"/>
      <c r="M153" s="284"/>
      <c r="N153" s="288"/>
      <c r="O153" s="287"/>
      <c r="P153" s="212"/>
      <c r="Q153" s="213"/>
      <c r="R153" s="214"/>
    </row>
    <row r="154" spans="1:18" ht="4.7" customHeight="1" x14ac:dyDescent="0.15">
      <c r="A154" s="300"/>
      <c r="B154" s="301"/>
      <c r="C154" s="301"/>
      <c r="D154" s="302"/>
      <c r="E154" s="300"/>
      <c r="F154" s="302"/>
      <c r="G154" s="305"/>
      <c r="H154" s="295"/>
      <c r="I154" s="285"/>
      <c r="J154" s="289"/>
      <c r="K154" s="290"/>
      <c r="L154" s="295"/>
      <c r="M154" s="285"/>
      <c r="N154" s="289"/>
      <c r="O154" s="290"/>
      <c r="P154" s="215"/>
      <c r="Q154" s="216"/>
      <c r="R154" s="217"/>
    </row>
    <row r="155" spans="1:18" ht="4.7" customHeight="1" x14ac:dyDescent="0.15">
      <c r="A155" s="221"/>
      <c r="B155" s="275"/>
      <c r="C155" s="275"/>
      <c r="D155" s="222"/>
      <c r="E155" s="221"/>
      <c r="F155" s="222"/>
      <c r="G155" s="303"/>
      <c r="H155" s="231"/>
      <c r="I155" s="267"/>
      <c r="J155" s="258"/>
      <c r="K155" s="277"/>
      <c r="L155" s="231"/>
      <c r="M155" s="267"/>
      <c r="N155" s="258"/>
      <c r="O155" s="277"/>
      <c r="P155" s="221"/>
      <c r="Q155" s="275"/>
      <c r="R155" s="222"/>
    </row>
    <row r="156" spans="1:18" ht="4.7" customHeight="1" x14ac:dyDescent="0.15">
      <c r="A156" s="212"/>
      <c r="B156" s="213"/>
      <c r="C156" s="213"/>
      <c r="D156" s="214"/>
      <c r="E156" s="212"/>
      <c r="F156" s="214"/>
      <c r="G156" s="304"/>
      <c r="H156" s="280"/>
      <c r="I156" s="296"/>
      <c r="J156" s="278"/>
      <c r="K156" s="279"/>
      <c r="L156" s="280"/>
      <c r="M156" s="296"/>
      <c r="N156" s="278"/>
      <c r="O156" s="279"/>
      <c r="P156" s="212"/>
      <c r="Q156" s="213"/>
      <c r="R156" s="214"/>
    </row>
    <row r="157" spans="1:18" ht="4.7" customHeight="1" x14ac:dyDescent="0.15">
      <c r="A157" s="212"/>
      <c r="B157" s="213"/>
      <c r="C157" s="213"/>
      <c r="D157" s="214"/>
      <c r="E157" s="212"/>
      <c r="F157" s="214"/>
      <c r="G157" s="304"/>
      <c r="H157" s="280"/>
      <c r="I157" s="296"/>
      <c r="J157" s="278"/>
      <c r="K157" s="279"/>
      <c r="L157" s="280"/>
      <c r="M157" s="296"/>
      <c r="N157" s="278"/>
      <c r="O157" s="279"/>
      <c r="P157" s="212"/>
      <c r="Q157" s="213"/>
      <c r="R157" s="214"/>
    </row>
    <row r="158" spans="1:18" ht="4.7" customHeight="1" x14ac:dyDescent="0.15">
      <c r="A158" s="297"/>
      <c r="B158" s="298"/>
      <c r="C158" s="298"/>
      <c r="D158" s="299"/>
      <c r="E158" s="297"/>
      <c r="F158" s="299"/>
      <c r="G158" s="304"/>
      <c r="H158" s="293"/>
      <c r="I158" s="283"/>
      <c r="J158" s="286"/>
      <c r="K158" s="287"/>
      <c r="L158" s="293"/>
      <c r="M158" s="283"/>
      <c r="N158" s="286"/>
      <c r="O158" s="287"/>
      <c r="P158" s="212"/>
      <c r="Q158" s="213"/>
      <c r="R158" s="214"/>
    </row>
    <row r="159" spans="1:18" ht="4.7" customHeight="1" x14ac:dyDescent="0.15">
      <c r="A159" s="297"/>
      <c r="B159" s="298"/>
      <c r="C159" s="298"/>
      <c r="D159" s="299"/>
      <c r="E159" s="297"/>
      <c r="F159" s="299"/>
      <c r="G159" s="304"/>
      <c r="H159" s="294"/>
      <c r="I159" s="284"/>
      <c r="J159" s="288"/>
      <c r="K159" s="287"/>
      <c r="L159" s="294"/>
      <c r="M159" s="284"/>
      <c r="N159" s="288"/>
      <c r="O159" s="287"/>
      <c r="P159" s="212"/>
      <c r="Q159" s="213"/>
      <c r="R159" s="214"/>
    </row>
    <row r="160" spans="1:18" ht="4.7" customHeight="1" x14ac:dyDescent="0.15">
      <c r="A160" s="300"/>
      <c r="B160" s="301"/>
      <c r="C160" s="301"/>
      <c r="D160" s="302"/>
      <c r="E160" s="300"/>
      <c r="F160" s="302"/>
      <c r="G160" s="305"/>
      <c r="H160" s="295"/>
      <c r="I160" s="285"/>
      <c r="J160" s="289"/>
      <c r="K160" s="290"/>
      <c r="L160" s="295"/>
      <c r="M160" s="285"/>
      <c r="N160" s="289"/>
      <c r="O160" s="290"/>
      <c r="P160" s="215"/>
      <c r="Q160" s="216"/>
      <c r="R160" s="217"/>
    </row>
    <row r="161" spans="1:18" ht="4.7" customHeight="1" x14ac:dyDescent="0.15">
      <c r="A161" s="221"/>
      <c r="B161" s="275"/>
      <c r="C161" s="275"/>
      <c r="D161" s="222"/>
      <c r="E161" s="221"/>
      <c r="F161" s="222"/>
      <c r="G161" s="303"/>
      <c r="H161" s="231"/>
      <c r="I161" s="267"/>
      <c r="J161" s="258"/>
      <c r="K161" s="277"/>
      <c r="L161" s="231"/>
      <c r="M161" s="267"/>
      <c r="N161" s="258"/>
      <c r="O161" s="277"/>
      <c r="P161" s="221"/>
      <c r="Q161" s="275"/>
      <c r="R161" s="222"/>
    </row>
    <row r="162" spans="1:18" ht="4.7" customHeight="1" x14ac:dyDescent="0.15">
      <c r="A162" s="212"/>
      <c r="B162" s="213"/>
      <c r="C162" s="213"/>
      <c r="D162" s="214"/>
      <c r="E162" s="212"/>
      <c r="F162" s="214"/>
      <c r="G162" s="304"/>
      <c r="H162" s="280"/>
      <c r="I162" s="296"/>
      <c r="J162" s="278"/>
      <c r="K162" s="279"/>
      <c r="L162" s="280"/>
      <c r="M162" s="296"/>
      <c r="N162" s="278"/>
      <c r="O162" s="279"/>
      <c r="P162" s="212"/>
      <c r="Q162" s="213"/>
      <c r="R162" s="214"/>
    </row>
    <row r="163" spans="1:18" ht="4.7" customHeight="1" x14ac:dyDescent="0.15">
      <c r="A163" s="212"/>
      <c r="B163" s="213"/>
      <c r="C163" s="213"/>
      <c r="D163" s="214"/>
      <c r="E163" s="212"/>
      <c r="F163" s="214"/>
      <c r="G163" s="304"/>
      <c r="H163" s="280"/>
      <c r="I163" s="296"/>
      <c r="J163" s="278"/>
      <c r="K163" s="279"/>
      <c r="L163" s="280"/>
      <c r="M163" s="296"/>
      <c r="N163" s="278"/>
      <c r="O163" s="279"/>
      <c r="P163" s="212"/>
      <c r="Q163" s="213"/>
      <c r="R163" s="214"/>
    </row>
    <row r="164" spans="1:18" ht="4.7" customHeight="1" x14ac:dyDescent="0.15">
      <c r="A164" s="297"/>
      <c r="B164" s="298"/>
      <c r="C164" s="298"/>
      <c r="D164" s="299"/>
      <c r="E164" s="297"/>
      <c r="F164" s="299"/>
      <c r="G164" s="304"/>
      <c r="H164" s="293"/>
      <c r="I164" s="283"/>
      <c r="J164" s="286"/>
      <c r="K164" s="287"/>
      <c r="L164" s="293"/>
      <c r="M164" s="283"/>
      <c r="N164" s="286"/>
      <c r="O164" s="287"/>
      <c r="P164" s="212"/>
      <c r="Q164" s="213"/>
      <c r="R164" s="214"/>
    </row>
    <row r="165" spans="1:18" ht="4.7" customHeight="1" x14ac:dyDescent="0.15">
      <c r="A165" s="297"/>
      <c r="B165" s="298"/>
      <c r="C165" s="298"/>
      <c r="D165" s="299"/>
      <c r="E165" s="297"/>
      <c r="F165" s="299"/>
      <c r="G165" s="304"/>
      <c r="H165" s="294"/>
      <c r="I165" s="284"/>
      <c r="J165" s="288"/>
      <c r="K165" s="287"/>
      <c r="L165" s="294"/>
      <c r="M165" s="284"/>
      <c r="N165" s="288"/>
      <c r="O165" s="287"/>
      <c r="P165" s="212"/>
      <c r="Q165" s="213"/>
      <c r="R165" s="214"/>
    </row>
    <row r="166" spans="1:18" ht="4.7" customHeight="1" x14ac:dyDescent="0.15">
      <c r="A166" s="300"/>
      <c r="B166" s="301"/>
      <c r="C166" s="301"/>
      <c r="D166" s="302"/>
      <c r="E166" s="300"/>
      <c r="F166" s="302"/>
      <c r="G166" s="305"/>
      <c r="H166" s="295"/>
      <c r="I166" s="285"/>
      <c r="J166" s="289"/>
      <c r="K166" s="290"/>
      <c r="L166" s="295"/>
      <c r="M166" s="285"/>
      <c r="N166" s="289"/>
      <c r="O166" s="290"/>
      <c r="P166" s="215"/>
      <c r="Q166" s="216"/>
      <c r="R166" s="217"/>
    </row>
    <row r="167" spans="1:18" ht="4.7" customHeight="1" x14ac:dyDescent="0.15">
      <c r="A167" s="221"/>
      <c r="B167" s="275"/>
      <c r="C167" s="275"/>
      <c r="D167" s="222"/>
      <c r="E167" s="221"/>
      <c r="F167" s="222"/>
      <c r="G167" s="303"/>
      <c r="H167" s="231"/>
      <c r="I167" s="267"/>
      <c r="J167" s="258"/>
      <c r="K167" s="277"/>
      <c r="L167" s="231"/>
      <c r="M167" s="267"/>
      <c r="N167" s="258"/>
      <c r="O167" s="277"/>
      <c r="P167" s="221"/>
      <c r="Q167" s="275"/>
      <c r="R167" s="222"/>
    </row>
    <row r="168" spans="1:18" ht="4.7" customHeight="1" x14ac:dyDescent="0.15">
      <c r="A168" s="212"/>
      <c r="B168" s="213"/>
      <c r="C168" s="213"/>
      <c r="D168" s="214"/>
      <c r="E168" s="212"/>
      <c r="F168" s="214"/>
      <c r="G168" s="304"/>
      <c r="H168" s="280"/>
      <c r="I168" s="296"/>
      <c r="J168" s="278"/>
      <c r="K168" s="279"/>
      <c r="L168" s="280"/>
      <c r="M168" s="296"/>
      <c r="N168" s="278"/>
      <c r="O168" s="279"/>
      <c r="P168" s="212"/>
      <c r="Q168" s="213"/>
      <c r="R168" s="214"/>
    </row>
    <row r="169" spans="1:18" ht="4.7" customHeight="1" x14ac:dyDescent="0.15">
      <c r="A169" s="212"/>
      <c r="B169" s="213"/>
      <c r="C169" s="213"/>
      <c r="D169" s="214"/>
      <c r="E169" s="212"/>
      <c r="F169" s="214"/>
      <c r="G169" s="304"/>
      <c r="H169" s="280"/>
      <c r="I169" s="296"/>
      <c r="J169" s="278"/>
      <c r="K169" s="279"/>
      <c r="L169" s="280"/>
      <c r="M169" s="296"/>
      <c r="N169" s="278"/>
      <c r="O169" s="279"/>
      <c r="P169" s="212"/>
      <c r="Q169" s="213"/>
      <c r="R169" s="214"/>
    </row>
    <row r="170" spans="1:18" ht="4.7" customHeight="1" x14ac:dyDescent="0.15">
      <c r="A170" s="297"/>
      <c r="B170" s="298"/>
      <c r="C170" s="298"/>
      <c r="D170" s="299"/>
      <c r="E170" s="297"/>
      <c r="F170" s="299"/>
      <c r="G170" s="304"/>
      <c r="H170" s="293"/>
      <c r="I170" s="283"/>
      <c r="J170" s="286"/>
      <c r="K170" s="287"/>
      <c r="L170" s="293"/>
      <c r="M170" s="283"/>
      <c r="N170" s="286"/>
      <c r="O170" s="287"/>
      <c r="P170" s="212"/>
      <c r="Q170" s="213"/>
      <c r="R170" s="214"/>
    </row>
    <row r="171" spans="1:18" ht="4.7" customHeight="1" x14ac:dyDescent="0.15">
      <c r="A171" s="297"/>
      <c r="B171" s="298"/>
      <c r="C171" s="298"/>
      <c r="D171" s="299"/>
      <c r="E171" s="297"/>
      <c r="F171" s="299"/>
      <c r="G171" s="304"/>
      <c r="H171" s="294"/>
      <c r="I171" s="284"/>
      <c r="J171" s="288"/>
      <c r="K171" s="287"/>
      <c r="L171" s="294"/>
      <c r="M171" s="284"/>
      <c r="N171" s="288"/>
      <c r="O171" s="287"/>
      <c r="P171" s="212"/>
      <c r="Q171" s="213"/>
      <c r="R171" s="214"/>
    </row>
    <row r="172" spans="1:18" ht="4.7" customHeight="1" x14ac:dyDescent="0.15">
      <c r="A172" s="300"/>
      <c r="B172" s="301"/>
      <c r="C172" s="301"/>
      <c r="D172" s="302"/>
      <c r="E172" s="300"/>
      <c r="F172" s="302"/>
      <c r="G172" s="305"/>
      <c r="H172" s="295"/>
      <c r="I172" s="285"/>
      <c r="J172" s="289"/>
      <c r="K172" s="290"/>
      <c r="L172" s="295"/>
      <c r="M172" s="285"/>
      <c r="N172" s="289"/>
      <c r="O172" s="290"/>
      <c r="P172" s="215"/>
      <c r="Q172" s="216"/>
      <c r="R172" s="217"/>
    </row>
    <row r="173" spans="1:18" ht="4.7" customHeight="1" x14ac:dyDescent="0.15">
      <c r="A173" s="221"/>
      <c r="B173" s="275"/>
      <c r="C173" s="275"/>
      <c r="D173" s="222"/>
      <c r="E173" s="221"/>
      <c r="F173" s="222"/>
      <c r="G173" s="303"/>
      <c r="H173" s="231"/>
      <c r="I173" s="267"/>
      <c r="J173" s="258"/>
      <c r="K173" s="277"/>
      <c r="L173" s="231"/>
      <c r="M173" s="267"/>
      <c r="N173" s="258"/>
      <c r="O173" s="277"/>
      <c r="P173" s="221"/>
      <c r="Q173" s="275"/>
      <c r="R173" s="222"/>
    </row>
    <row r="174" spans="1:18" ht="4.7" customHeight="1" x14ac:dyDescent="0.15">
      <c r="A174" s="212"/>
      <c r="B174" s="213"/>
      <c r="C174" s="213"/>
      <c r="D174" s="214"/>
      <c r="E174" s="212"/>
      <c r="F174" s="214"/>
      <c r="G174" s="304"/>
      <c r="H174" s="280"/>
      <c r="I174" s="296"/>
      <c r="J174" s="278"/>
      <c r="K174" s="279"/>
      <c r="L174" s="280"/>
      <c r="M174" s="296"/>
      <c r="N174" s="278"/>
      <c r="O174" s="279"/>
      <c r="P174" s="212"/>
      <c r="Q174" s="213"/>
      <c r="R174" s="214"/>
    </row>
    <row r="175" spans="1:18" ht="4.7" customHeight="1" x14ac:dyDescent="0.15">
      <c r="A175" s="212"/>
      <c r="B175" s="213"/>
      <c r="C175" s="213"/>
      <c r="D175" s="214"/>
      <c r="E175" s="212"/>
      <c r="F175" s="214"/>
      <c r="G175" s="304"/>
      <c r="H175" s="280"/>
      <c r="I175" s="296"/>
      <c r="J175" s="278"/>
      <c r="K175" s="279"/>
      <c r="L175" s="280"/>
      <c r="M175" s="296"/>
      <c r="N175" s="278"/>
      <c r="O175" s="279"/>
      <c r="P175" s="212"/>
      <c r="Q175" s="213"/>
      <c r="R175" s="214"/>
    </row>
    <row r="176" spans="1:18" ht="4.7" customHeight="1" x14ac:dyDescent="0.15">
      <c r="A176" s="297"/>
      <c r="B176" s="298"/>
      <c r="C176" s="298"/>
      <c r="D176" s="299"/>
      <c r="E176" s="297"/>
      <c r="F176" s="299"/>
      <c r="G176" s="304"/>
      <c r="H176" s="293"/>
      <c r="I176" s="283"/>
      <c r="J176" s="286"/>
      <c r="K176" s="287"/>
      <c r="L176" s="293"/>
      <c r="M176" s="283"/>
      <c r="N176" s="286"/>
      <c r="O176" s="287"/>
      <c r="P176" s="212"/>
      <c r="Q176" s="213"/>
      <c r="R176" s="214"/>
    </row>
    <row r="177" spans="1:18" ht="4.7" customHeight="1" x14ac:dyDescent="0.15">
      <c r="A177" s="297"/>
      <c r="B177" s="298"/>
      <c r="C177" s="298"/>
      <c r="D177" s="299"/>
      <c r="E177" s="297"/>
      <c r="F177" s="299"/>
      <c r="G177" s="304"/>
      <c r="H177" s="294"/>
      <c r="I177" s="284"/>
      <c r="J177" s="288"/>
      <c r="K177" s="287"/>
      <c r="L177" s="294"/>
      <c r="M177" s="284"/>
      <c r="N177" s="288"/>
      <c r="O177" s="287"/>
      <c r="P177" s="212"/>
      <c r="Q177" s="213"/>
      <c r="R177" s="214"/>
    </row>
    <row r="178" spans="1:18" ht="4.7" customHeight="1" x14ac:dyDescent="0.15">
      <c r="A178" s="300"/>
      <c r="B178" s="301"/>
      <c r="C178" s="301"/>
      <c r="D178" s="302"/>
      <c r="E178" s="300"/>
      <c r="F178" s="302"/>
      <c r="G178" s="305"/>
      <c r="H178" s="295"/>
      <c r="I178" s="285"/>
      <c r="J178" s="289"/>
      <c r="K178" s="290"/>
      <c r="L178" s="295"/>
      <c r="M178" s="285"/>
      <c r="N178" s="289"/>
      <c r="O178" s="290"/>
      <c r="P178" s="215"/>
      <c r="Q178" s="216"/>
      <c r="R178" s="217"/>
    </row>
    <row r="179" spans="1:18" ht="4.7" customHeight="1" x14ac:dyDescent="0.15">
      <c r="A179" s="221"/>
      <c r="B179" s="275"/>
      <c r="C179" s="275"/>
      <c r="D179" s="222"/>
      <c r="E179" s="221"/>
      <c r="F179" s="222"/>
      <c r="G179" s="303" t="s">
        <v>218</v>
      </c>
      <c r="H179" s="231"/>
      <c r="I179" s="267"/>
      <c r="J179" s="258"/>
      <c r="K179" s="277"/>
      <c r="L179" s="231"/>
      <c r="M179" s="267"/>
      <c r="N179" s="258"/>
      <c r="O179" s="277"/>
      <c r="P179" s="221"/>
      <c r="Q179" s="275"/>
      <c r="R179" s="222"/>
    </row>
    <row r="180" spans="1:18" ht="4.7" customHeight="1" x14ac:dyDescent="0.15">
      <c r="A180" s="212"/>
      <c r="B180" s="213"/>
      <c r="C180" s="213"/>
      <c r="D180" s="214"/>
      <c r="E180" s="212"/>
      <c r="F180" s="214"/>
      <c r="G180" s="304"/>
      <c r="H180" s="280"/>
      <c r="I180" s="296"/>
      <c r="J180" s="278"/>
      <c r="K180" s="279"/>
      <c r="L180" s="280"/>
      <c r="M180" s="296"/>
      <c r="N180" s="278"/>
      <c r="O180" s="279"/>
      <c r="P180" s="212"/>
      <c r="Q180" s="213"/>
      <c r="R180" s="214"/>
    </row>
    <row r="181" spans="1:18" ht="4.7" customHeight="1" x14ac:dyDescent="0.15">
      <c r="A181" s="212"/>
      <c r="B181" s="213"/>
      <c r="C181" s="213"/>
      <c r="D181" s="214"/>
      <c r="E181" s="212"/>
      <c r="F181" s="214"/>
      <c r="G181" s="304"/>
      <c r="H181" s="280"/>
      <c r="I181" s="296"/>
      <c r="J181" s="278"/>
      <c r="K181" s="279"/>
      <c r="L181" s="280"/>
      <c r="M181" s="296"/>
      <c r="N181" s="278"/>
      <c r="O181" s="279"/>
      <c r="P181" s="212"/>
      <c r="Q181" s="213"/>
      <c r="R181" s="214"/>
    </row>
    <row r="182" spans="1:18" ht="4.7" customHeight="1" x14ac:dyDescent="0.15">
      <c r="A182" s="297" t="s">
        <v>195</v>
      </c>
      <c r="B182" s="298"/>
      <c r="C182" s="298"/>
      <c r="D182" s="299"/>
      <c r="E182" s="297"/>
      <c r="F182" s="299"/>
      <c r="G182" s="304"/>
      <c r="H182" s="293">
        <v>1</v>
      </c>
      <c r="I182" s="283" t="s">
        <v>196</v>
      </c>
      <c r="J182" s="286"/>
      <c r="K182" s="287"/>
      <c r="L182" s="293"/>
      <c r="M182" s="283"/>
      <c r="N182" s="286"/>
      <c r="O182" s="287"/>
      <c r="P182" s="212"/>
      <c r="Q182" s="213"/>
      <c r="R182" s="214"/>
    </row>
    <row r="183" spans="1:18" ht="4.7" customHeight="1" x14ac:dyDescent="0.15">
      <c r="A183" s="297"/>
      <c r="B183" s="298"/>
      <c r="C183" s="298"/>
      <c r="D183" s="299"/>
      <c r="E183" s="297"/>
      <c r="F183" s="299"/>
      <c r="G183" s="304"/>
      <c r="H183" s="294"/>
      <c r="I183" s="284"/>
      <c r="J183" s="288"/>
      <c r="K183" s="287"/>
      <c r="L183" s="294"/>
      <c r="M183" s="284"/>
      <c r="N183" s="288"/>
      <c r="O183" s="287"/>
      <c r="P183" s="212"/>
      <c r="Q183" s="213"/>
      <c r="R183" s="214"/>
    </row>
    <row r="184" spans="1:18" ht="4.7" customHeight="1" x14ac:dyDescent="0.15">
      <c r="A184" s="300"/>
      <c r="B184" s="301"/>
      <c r="C184" s="301"/>
      <c r="D184" s="302"/>
      <c r="E184" s="300"/>
      <c r="F184" s="302"/>
      <c r="G184" s="305"/>
      <c r="H184" s="295"/>
      <c r="I184" s="285"/>
      <c r="J184" s="289"/>
      <c r="K184" s="290"/>
      <c r="L184" s="295"/>
      <c r="M184" s="285"/>
      <c r="N184" s="289"/>
      <c r="O184" s="290"/>
      <c r="P184" s="215"/>
      <c r="Q184" s="216"/>
      <c r="R184" s="217"/>
    </row>
    <row r="185" spans="1:18" ht="4.7" customHeight="1" x14ac:dyDescent="0.15">
      <c r="A185" s="221"/>
      <c r="B185" s="275"/>
      <c r="C185" s="275"/>
      <c r="D185" s="222"/>
      <c r="E185" s="221"/>
      <c r="F185" s="222"/>
      <c r="G185" s="303" t="s">
        <v>218</v>
      </c>
      <c r="H185" s="231"/>
      <c r="I185" s="267"/>
      <c r="J185" s="258"/>
      <c r="K185" s="277"/>
      <c r="L185" s="231"/>
      <c r="M185" s="267"/>
      <c r="N185" s="258"/>
      <c r="O185" s="277"/>
      <c r="P185" s="221"/>
      <c r="Q185" s="275"/>
      <c r="R185" s="222"/>
    </row>
    <row r="186" spans="1:18" ht="4.7" customHeight="1" x14ac:dyDescent="0.15">
      <c r="A186" s="212"/>
      <c r="B186" s="213"/>
      <c r="C186" s="213"/>
      <c r="D186" s="214"/>
      <c r="E186" s="212"/>
      <c r="F186" s="214"/>
      <c r="G186" s="304"/>
      <c r="H186" s="280"/>
      <c r="I186" s="296"/>
      <c r="J186" s="278"/>
      <c r="K186" s="279"/>
      <c r="L186" s="280"/>
      <c r="M186" s="296"/>
      <c r="N186" s="278"/>
      <c r="O186" s="279"/>
      <c r="P186" s="212"/>
      <c r="Q186" s="213"/>
      <c r="R186" s="214"/>
    </row>
    <row r="187" spans="1:18" ht="4.7" customHeight="1" x14ac:dyDescent="0.15">
      <c r="A187" s="212"/>
      <c r="B187" s="213"/>
      <c r="C187" s="213"/>
      <c r="D187" s="214"/>
      <c r="E187" s="212"/>
      <c r="F187" s="214"/>
      <c r="G187" s="304"/>
      <c r="H187" s="280"/>
      <c r="I187" s="296"/>
      <c r="J187" s="278"/>
      <c r="K187" s="279"/>
      <c r="L187" s="280"/>
      <c r="M187" s="296"/>
      <c r="N187" s="278"/>
      <c r="O187" s="279"/>
      <c r="P187" s="212"/>
      <c r="Q187" s="213"/>
      <c r="R187" s="214"/>
    </row>
    <row r="188" spans="1:18" ht="4.7" customHeight="1" x14ac:dyDescent="0.15">
      <c r="A188" s="297" t="s">
        <v>197</v>
      </c>
      <c r="B188" s="298"/>
      <c r="C188" s="298"/>
      <c r="D188" s="299"/>
      <c r="E188" s="297"/>
      <c r="F188" s="299"/>
      <c r="G188" s="304"/>
      <c r="H188" s="293">
        <v>1</v>
      </c>
      <c r="I188" s="283" t="s">
        <v>196</v>
      </c>
      <c r="J188" s="286"/>
      <c r="K188" s="287"/>
      <c r="L188" s="293"/>
      <c r="M188" s="283"/>
      <c r="N188" s="286"/>
      <c r="O188" s="287"/>
      <c r="P188" s="212"/>
      <c r="Q188" s="213"/>
      <c r="R188" s="214"/>
    </row>
    <row r="189" spans="1:18" ht="4.7" customHeight="1" x14ac:dyDescent="0.15">
      <c r="A189" s="297"/>
      <c r="B189" s="298"/>
      <c r="C189" s="298"/>
      <c r="D189" s="299"/>
      <c r="E189" s="297"/>
      <c r="F189" s="299"/>
      <c r="G189" s="304"/>
      <c r="H189" s="294"/>
      <c r="I189" s="284"/>
      <c r="J189" s="288"/>
      <c r="K189" s="287"/>
      <c r="L189" s="294"/>
      <c r="M189" s="284"/>
      <c r="N189" s="288"/>
      <c r="O189" s="287"/>
      <c r="P189" s="212"/>
      <c r="Q189" s="213"/>
      <c r="R189" s="214"/>
    </row>
    <row r="190" spans="1:18" ht="4.7" customHeight="1" x14ac:dyDescent="0.15">
      <c r="A190" s="300"/>
      <c r="B190" s="301"/>
      <c r="C190" s="301"/>
      <c r="D190" s="302"/>
      <c r="E190" s="300"/>
      <c r="F190" s="302"/>
      <c r="G190" s="305"/>
      <c r="H190" s="295"/>
      <c r="I190" s="285"/>
      <c r="J190" s="289"/>
      <c r="K190" s="290"/>
      <c r="L190" s="295"/>
      <c r="M190" s="285"/>
      <c r="N190" s="289"/>
      <c r="O190" s="290"/>
      <c r="P190" s="215"/>
      <c r="Q190" s="216"/>
      <c r="R190" s="217"/>
    </row>
    <row r="193" spans="1:18" ht="31.5" customHeight="1" x14ac:dyDescent="0.15">
      <c r="P193" s="94" t="s">
        <v>102</v>
      </c>
      <c r="Q193" s="74"/>
      <c r="R193" s="74"/>
    </row>
    <row r="194" spans="1:18" s="29" customFormat="1" ht="8.1" customHeight="1" x14ac:dyDescent="0.15">
      <c r="A194" s="26"/>
      <c r="B194" s="27"/>
      <c r="C194" s="27"/>
      <c r="D194" s="27"/>
      <c r="E194" s="27"/>
      <c r="F194" s="27"/>
      <c r="G194" s="27"/>
      <c r="H194" s="27"/>
      <c r="I194" s="27"/>
      <c r="J194" s="27"/>
      <c r="K194" s="27"/>
      <c r="L194" s="27"/>
      <c r="M194" s="27"/>
      <c r="N194" s="27"/>
      <c r="O194" s="27"/>
      <c r="P194" s="27"/>
      <c r="Q194" s="27"/>
      <c r="R194" s="28"/>
    </row>
    <row r="195" spans="1:18" s="29" customFormat="1" ht="14.1" customHeight="1" x14ac:dyDescent="0.15">
      <c r="A195" s="33"/>
      <c r="D195" s="306" t="s">
        <v>13</v>
      </c>
      <c r="E195" s="199"/>
      <c r="F195" s="199"/>
      <c r="G195" s="61"/>
      <c r="H195" s="29" t="s">
        <v>216</v>
      </c>
      <c r="I195" s="38"/>
      <c r="J195" s="38"/>
      <c r="K195" s="29" t="s">
        <v>217</v>
      </c>
      <c r="R195" s="31"/>
    </row>
    <row r="196" spans="1:18" s="29" customFormat="1" ht="14.1" customHeight="1" x14ac:dyDescent="0.15">
      <c r="A196" s="64" t="s">
        <v>11</v>
      </c>
      <c r="B196" s="37" t="s">
        <v>203</v>
      </c>
      <c r="C196" s="65" t="s">
        <v>12</v>
      </c>
      <c r="D196" s="199"/>
      <c r="E196" s="199"/>
      <c r="F196" s="199"/>
      <c r="G196" s="61"/>
      <c r="O196" s="63">
        <v>1</v>
      </c>
      <c r="P196" s="32" t="s">
        <v>218</v>
      </c>
      <c r="Q196" s="32" t="s">
        <v>2</v>
      </c>
      <c r="R196" s="31"/>
    </row>
    <row r="197" spans="1:18" s="29" customFormat="1" ht="14.1" customHeight="1" x14ac:dyDescent="0.25">
      <c r="A197" s="33"/>
      <c r="D197" s="199"/>
      <c r="E197" s="199"/>
      <c r="F197" s="199"/>
      <c r="G197" s="62"/>
      <c r="H197" s="29" t="s">
        <v>79</v>
      </c>
      <c r="I197" s="38"/>
      <c r="J197" s="38"/>
      <c r="K197" s="29" t="s">
        <v>219</v>
      </c>
      <c r="O197" s="174" t="s">
        <v>39</v>
      </c>
      <c r="P197" s="174"/>
      <c r="Q197" s="174"/>
      <c r="R197" s="31"/>
    </row>
    <row r="198" spans="1:18" s="29" customFormat="1" ht="8.1" customHeight="1" x14ac:dyDescent="0.15">
      <c r="A198" s="34"/>
      <c r="B198" s="35"/>
      <c r="C198" s="35"/>
      <c r="D198" s="35"/>
      <c r="E198" s="35"/>
      <c r="F198" s="35"/>
      <c r="G198" s="35"/>
      <c r="H198" s="35"/>
      <c r="I198" s="35"/>
      <c r="J198" s="35"/>
      <c r="K198" s="35"/>
      <c r="L198" s="35"/>
      <c r="M198" s="35"/>
      <c r="N198" s="35"/>
      <c r="O198" s="35"/>
      <c r="P198" s="35"/>
      <c r="Q198" s="35"/>
      <c r="R198" s="36"/>
    </row>
    <row r="199" spans="1:18" ht="14.1" customHeight="1" x14ac:dyDescent="0.15">
      <c r="A199" s="125" t="s">
        <v>22</v>
      </c>
      <c r="B199" s="121"/>
      <c r="C199" s="121"/>
      <c r="D199" s="122"/>
      <c r="E199" s="276" t="s">
        <v>63</v>
      </c>
      <c r="F199" s="122"/>
      <c r="G199" s="206" t="s">
        <v>73</v>
      </c>
      <c r="H199" s="125" t="s">
        <v>66</v>
      </c>
      <c r="I199" s="121"/>
      <c r="J199" s="121"/>
      <c r="K199" s="122"/>
      <c r="L199" s="125" t="s">
        <v>67</v>
      </c>
      <c r="M199" s="121"/>
      <c r="N199" s="121"/>
      <c r="O199" s="122"/>
      <c r="P199" s="125" t="s">
        <v>29</v>
      </c>
      <c r="Q199" s="121"/>
      <c r="R199" s="310"/>
    </row>
    <row r="200" spans="1:18" ht="14.1" customHeight="1" x14ac:dyDescent="0.15">
      <c r="A200" s="202"/>
      <c r="B200" s="176"/>
      <c r="C200" s="176"/>
      <c r="D200" s="190"/>
      <c r="E200" s="202"/>
      <c r="F200" s="190"/>
      <c r="G200" s="207"/>
      <c r="H200" s="307"/>
      <c r="I200" s="308"/>
      <c r="J200" s="308"/>
      <c r="K200" s="309"/>
      <c r="L200" s="307"/>
      <c r="M200" s="308"/>
      <c r="N200" s="308"/>
      <c r="O200" s="309"/>
      <c r="P200" s="202"/>
      <c r="Q200" s="176"/>
      <c r="R200" s="311"/>
    </row>
    <row r="201" spans="1:18" ht="14.1" customHeight="1" x14ac:dyDescent="0.15">
      <c r="A201" s="202"/>
      <c r="B201" s="176"/>
      <c r="C201" s="176"/>
      <c r="D201" s="190"/>
      <c r="E201" s="202"/>
      <c r="F201" s="190"/>
      <c r="G201" s="207"/>
      <c r="H201" s="206" t="s">
        <v>65</v>
      </c>
      <c r="I201" s="206" t="s">
        <v>24</v>
      </c>
      <c r="J201" s="206" t="s">
        <v>68</v>
      </c>
      <c r="K201" s="282"/>
      <c r="L201" s="206" t="s">
        <v>65</v>
      </c>
      <c r="M201" s="206" t="s">
        <v>24</v>
      </c>
      <c r="N201" s="206" t="s">
        <v>68</v>
      </c>
      <c r="O201" s="282"/>
      <c r="P201" s="202"/>
      <c r="Q201" s="176"/>
      <c r="R201" s="311"/>
    </row>
    <row r="202" spans="1:18" ht="14.1" customHeight="1" x14ac:dyDescent="0.15">
      <c r="A202" s="202"/>
      <c r="B202" s="176"/>
      <c r="C202" s="176"/>
      <c r="D202" s="190"/>
      <c r="E202" s="202"/>
      <c r="F202" s="190"/>
      <c r="G202" s="207"/>
      <c r="H202" s="281"/>
      <c r="I202" s="281"/>
      <c r="J202" s="281"/>
      <c r="K202" s="281"/>
      <c r="L202" s="281"/>
      <c r="M202" s="281"/>
      <c r="N202" s="281"/>
      <c r="O202" s="281"/>
      <c r="P202" s="312"/>
      <c r="Q202" s="313"/>
      <c r="R202" s="311"/>
    </row>
    <row r="203" spans="1:18" ht="4.7" customHeight="1" x14ac:dyDescent="0.15">
      <c r="A203" s="221"/>
      <c r="B203" s="275"/>
      <c r="C203" s="275"/>
      <c r="D203" s="222"/>
      <c r="E203" s="221"/>
      <c r="F203" s="222"/>
      <c r="G203" s="303" t="s">
        <v>212</v>
      </c>
      <c r="H203" s="231"/>
      <c r="I203" s="267"/>
      <c r="J203" s="258"/>
      <c r="K203" s="277"/>
      <c r="L203" s="231"/>
      <c r="M203" s="267"/>
      <c r="N203" s="258"/>
      <c r="O203" s="277"/>
      <c r="P203" s="221"/>
      <c r="Q203" s="275"/>
      <c r="R203" s="222"/>
    </row>
    <row r="204" spans="1:18" ht="4.7" customHeight="1" x14ac:dyDescent="0.15">
      <c r="A204" s="212"/>
      <c r="B204" s="213"/>
      <c r="C204" s="213"/>
      <c r="D204" s="214"/>
      <c r="E204" s="212"/>
      <c r="F204" s="214"/>
      <c r="G204" s="304"/>
      <c r="H204" s="280"/>
      <c r="I204" s="296"/>
      <c r="J204" s="278"/>
      <c r="K204" s="279"/>
      <c r="L204" s="280"/>
      <c r="M204" s="296"/>
      <c r="N204" s="278"/>
      <c r="O204" s="279"/>
      <c r="P204" s="212"/>
      <c r="Q204" s="213"/>
      <c r="R204" s="214"/>
    </row>
    <row r="205" spans="1:18" ht="4.7" customHeight="1" x14ac:dyDescent="0.15">
      <c r="A205" s="212"/>
      <c r="B205" s="213"/>
      <c r="C205" s="213"/>
      <c r="D205" s="214"/>
      <c r="E205" s="212"/>
      <c r="F205" s="214"/>
      <c r="G205" s="304"/>
      <c r="H205" s="280"/>
      <c r="I205" s="296"/>
      <c r="J205" s="278"/>
      <c r="K205" s="279"/>
      <c r="L205" s="280"/>
      <c r="M205" s="296"/>
      <c r="N205" s="278"/>
      <c r="O205" s="279"/>
      <c r="P205" s="212"/>
      <c r="Q205" s="213"/>
      <c r="R205" s="214"/>
    </row>
    <row r="206" spans="1:18" ht="4.7" customHeight="1" x14ac:dyDescent="0.15">
      <c r="A206" s="297" t="s">
        <v>256</v>
      </c>
      <c r="B206" s="298"/>
      <c r="C206" s="298"/>
      <c r="D206" s="299"/>
      <c r="E206" s="297"/>
      <c r="F206" s="299"/>
      <c r="G206" s="304"/>
      <c r="H206" s="293"/>
      <c r="I206" s="283"/>
      <c r="J206" s="286"/>
      <c r="K206" s="287"/>
      <c r="L206" s="293"/>
      <c r="M206" s="283"/>
      <c r="N206" s="286"/>
      <c r="O206" s="287"/>
      <c r="P206" s="212"/>
      <c r="Q206" s="213"/>
      <c r="R206" s="214"/>
    </row>
    <row r="207" spans="1:18" ht="4.7" customHeight="1" x14ac:dyDescent="0.15">
      <c r="A207" s="297"/>
      <c r="B207" s="298"/>
      <c r="C207" s="298"/>
      <c r="D207" s="299"/>
      <c r="E207" s="297"/>
      <c r="F207" s="299"/>
      <c r="G207" s="304"/>
      <c r="H207" s="294"/>
      <c r="I207" s="291"/>
      <c r="J207" s="288"/>
      <c r="K207" s="287"/>
      <c r="L207" s="294"/>
      <c r="M207" s="284"/>
      <c r="N207" s="288"/>
      <c r="O207" s="287"/>
      <c r="P207" s="212"/>
      <c r="Q207" s="213"/>
      <c r="R207" s="214"/>
    </row>
    <row r="208" spans="1:18" ht="4.7" customHeight="1" x14ac:dyDescent="0.15">
      <c r="A208" s="300"/>
      <c r="B208" s="301"/>
      <c r="C208" s="301"/>
      <c r="D208" s="302"/>
      <c r="E208" s="300"/>
      <c r="F208" s="302"/>
      <c r="G208" s="305"/>
      <c r="H208" s="295"/>
      <c r="I208" s="292"/>
      <c r="J208" s="289"/>
      <c r="K208" s="290"/>
      <c r="L208" s="295"/>
      <c r="M208" s="285"/>
      <c r="N208" s="289"/>
      <c r="O208" s="290"/>
      <c r="P208" s="215"/>
      <c r="Q208" s="216"/>
      <c r="R208" s="217"/>
    </row>
    <row r="209" spans="1:18" ht="4.7" customHeight="1" x14ac:dyDescent="0.15">
      <c r="A209" s="221"/>
      <c r="B209" s="275"/>
      <c r="C209" s="275"/>
      <c r="D209" s="222"/>
      <c r="E209" s="221"/>
      <c r="F209" s="222"/>
      <c r="G209" s="303" t="s">
        <v>248</v>
      </c>
      <c r="H209" s="231"/>
      <c r="I209" s="267"/>
      <c r="J209" s="258"/>
      <c r="K209" s="277"/>
      <c r="L209" s="231"/>
      <c r="M209" s="267"/>
      <c r="N209" s="258"/>
      <c r="O209" s="277"/>
      <c r="P209" s="221"/>
      <c r="Q209" s="275"/>
      <c r="R209" s="222"/>
    </row>
    <row r="210" spans="1:18" ht="4.7" customHeight="1" x14ac:dyDescent="0.15">
      <c r="A210" s="212"/>
      <c r="B210" s="213"/>
      <c r="C210" s="213"/>
      <c r="D210" s="214"/>
      <c r="E210" s="212"/>
      <c r="F210" s="214"/>
      <c r="G210" s="304"/>
      <c r="H210" s="280"/>
      <c r="I210" s="296"/>
      <c r="J210" s="278"/>
      <c r="K210" s="279"/>
      <c r="L210" s="280"/>
      <c r="M210" s="296"/>
      <c r="N210" s="278"/>
      <c r="O210" s="279"/>
      <c r="P210" s="212"/>
      <c r="Q210" s="213"/>
      <c r="R210" s="214"/>
    </row>
    <row r="211" spans="1:18" ht="4.7" customHeight="1" x14ac:dyDescent="0.15">
      <c r="A211" s="212"/>
      <c r="B211" s="213"/>
      <c r="C211" s="213"/>
      <c r="D211" s="214"/>
      <c r="E211" s="212"/>
      <c r="F211" s="214"/>
      <c r="G211" s="304"/>
      <c r="H211" s="280"/>
      <c r="I211" s="296"/>
      <c r="J211" s="278"/>
      <c r="K211" s="279"/>
      <c r="L211" s="280"/>
      <c r="M211" s="296"/>
      <c r="N211" s="278"/>
      <c r="O211" s="279"/>
      <c r="P211" s="212"/>
      <c r="Q211" s="213"/>
      <c r="R211" s="214"/>
    </row>
    <row r="212" spans="1:18" ht="4.7" customHeight="1" x14ac:dyDescent="0.15">
      <c r="A212" s="297" t="s">
        <v>246</v>
      </c>
      <c r="B212" s="298"/>
      <c r="C212" s="298"/>
      <c r="D212" s="299"/>
      <c r="E212" s="297" t="s">
        <v>247</v>
      </c>
      <c r="F212" s="299"/>
      <c r="G212" s="304"/>
      <c r="H212" s="293"/>
      <c r="I212" s="283"/>
      <c r="J212" s="286"/>
      <c r="K212" s="287"/>
      <c r="L212" s="293"/>
      <c r="M212" s="283"/>
      <c r="N212" s="286"/>
      <c r="O212" s="287"/>
      <c r="P212" s="212"/>
      <c r="Q212" s="213"/>
      <c r="R212" s="214"/>
    </row>
    <row r="213" spans="1:18" ht="4.7" customHeight="1" x14ac:dyDescent="0.15">
      <c r="A213" s="297"/>
      <c r="B213" s="298"/>
      <c r="C213" s="298"/>
      <c r="D213" s="299"/>
      <c r="E213" s="297"/>
      <c r="F213" s="299"/>
      <c r="G213" s="304"/>
      <c r="H213" s="294"/>
      <c r="I213" s="284"/>
      <c r="J213" s="288"/>
      <c r="K213" s="287"/>
      <c r="L213" s="294"/>
      <c r="M213" s="284"/>
      <c r="N213" s="288"/>
      <c r="O213" s="287"/>
      <c r="P213" s="212"/>
      <c r="Q213" s="213"/>
      <c r="R213" s="214"/>
    </row>
    <row r="214" spans="1:18" ht="4.7" customHeight="1" x14ac:dyDescent="0.15">
      <c r="A214" s="300"/>
      <c r="B214" s="301"/>
      <c r="C214" s="301"/>
      <c r="D214" s="302"/>
      <c r="E214" s="300"/>
      <c r="F214" s="302"/>
      <c r="G214" s="305"/>
      <c r="H214" s="295"/>
      <c r="I214" s="285"/>
      <c r="J214" s="289"/>
      <c r="K214" s="290"/>
      <c r="L214" s="295"/>
      <c r="M214" s="285"/>
      <c r="N214" s="289"/>
      <c r="O214" s="290"/>
      <c r="P214" s="215"/>
      <c r="Q214" s="216"/>
      <c r="R214" s="217"/>
    </row>
    <row r="215" spans="1:18" ht="4.7" customHeight="1" x14ac:dyDescent="0.15">
      <c r="A215" s="221"/>
      <c r="B215" s="275"/>
      <c r="C215" s="275"/>
      <c r="D215" s="222"/>
      <c r="E215" s="221"/>
      <c r="F215" s="222"/>
      <c r="G215" s="303" t="s">
        <v>251</v>
      </c>
      <c r="H215" s="231"/>
      <c r="I215" s="267"/>
      <c r="J215" s="258"/>
      <c r="K215" s="277"/>
      <c r="L215" s="231"/>
      <c r="M215" s="267"/>
      <c r="N215" s="258"/>
      <c r="O215" s="277"/>
      <c r="P215" s="221" t="s">
        <v>258</v>
      </c>
      <c r="Q215" s="275"/>
      <c r="R215" s="222"/>
    </row>
    <row r="216" spans="1:18" ht="4.7" customHeight="1" x14ac:dyDescent="0.15">
      <c r="A216" s="212"/>
      <c r="B216" s="213"/>
      <c r="C216" s="213"/>
      <c r="D216" s="214"/>
      <c r="E216" s="212"/>
      <c r="F216" s="214"/>
      <c r="G216" s="304"/>
      <c r="H216" s="280"/>
      <c r="I216" s="296"/>
      <c r="J216" s="278"/>
      <c r="K216" s="279"/>
      <c r="L216" s="280"/>
      <c r="M216" s="296"/>
      <c r="N216" s="278"/>
      <c r="O216" s="279"/>
      <c r="P216" s="212"/>
      <c r="Q216" s="213"/>
      <c r="R216" s="214"/>
    </row>
    <row r="217" spans="1:18" ht="4.7" customHeight="1" x14ac:dyDescent="0.15">
      <c r="A217" s="212"/>
      <c r="B217" s="213"/>
      <c r="C217" s="213"/>
      <c r="D217" s="214"/>
      <c r="E217" s="212"/>
      <c r="F217" s="214"/>
      <c r="G217" s="304"/>
      <c r="H217" s="280"/>
      <c r="I217" s="296"/>
      <c r="J217" s="278"/>
      <c r="K217" s="279"/>
      <c r="L217" s="280"/>
      <c r="M217" s="296"/>
      <c r="N217" s="278"/>
      <c r="O217" s="279"/>
      <c r="P217" s="212" t="s">
        <v>219</v>
      </c>
      <c r="Q217" s="213"/>
      <c r="R217" s="214"/>
    </row>
    <row r="218" spans="1:18" ht="4.7" customHeight="1" x14ac:dyDescent="0.15">
      <c r="A218" s="297" t="s">
        <v>257</v>
      </c>
      <c r="B218" s="298"/>
      <c r="C218" s="298"/>
      <c r="D218" s="299"/>
      <c r="E218" s="297" t="s">
        <v>125</v>
      </c>
      <c r="F218" s="299"/>
      <c r="G218" s="304"/>
      <c r="H218" s="293"/>
      <c r="I218" s="283"/>
      <c r="J218" s="286"/>
      <c r="K218" s="287"/>
      <c r="L218" s="293"/>
      <c r="M218" s="283"/>
      <c r="N218" s="286"/>
      <c r="O218" s="287"/>
      <c r="P218" s="212"/>
      <c r="Q218" s="213"/>
      <c r="R218" s="214"/>
    </row>
    <row r="219" spans="1:18" ht="4.7" customHeight="1" x14ac:dyDescent="0.15">
      <c r="A219" s="297"/>
      <c r="B219" s="298"/>
      <c r="C219" s="298"/>
      <c r="D219" s="299"/>
      <c r="E219" s="297"/>
      <c r="F219" s="299"/>
      <c r="G219" s="304"/>
      <c r="H219" s="294"/>
      <c r="I219" s="284"/>
      <c r="J219" s="288"/>
      <c r="K219" s="287"/>
      <c r="L219" s="294"/>
      <c r="M219" s="284"/>
      <c r="N219" s="288"/>
      <c r="O219" s="287"/>
      <c r="P219" s="212"/>
      <c r="Q219" s="213"/>
      <c r="R219" s="214"/>
    </row>
    <row r="220" spans="1:18" ht="4.7" customHeight="1" x14ac:dyDescent="0.15">
      <c r="A220" s="300"/>
      <c r="B220" s="301"/>
      <c r="C220" s="301"/>
      <c r="D220" s="302"/>
      <c r="E220" s="300"/>
      <c r="F220" s="302"/>
      <c r="G220" s="305"/>
      <c r="H220" s="295"/>
      <c r="I220" s="285"/>
      <c r="J220" s="289"/>
      <c r="K220" s="290"/>
      <c r="L220" s="295"/>
      <c r="M220" s="285"/>
      <c r="N220" s="289"/>
      <c r="O220" s="290"/>
      <c r="P220" s="215"/>
      <c r="Q220" s="216"/>
      <c r="R220" s="217"/>
    </row>
    <row r="221" spans="1:18" ht="4.7" customHeight="1" x14ac:dyDescent="0.15">
      <c r="A221" s="221"/>
      <c r="B221" s="275"/>
      <c r="C221" s="275"/>
      <c r="D221" s="222"/>
      <c r="E221" s="221"/>
      <c r="F221" s="222"/>
      <c r="G221" s="303" t="s">
        <v>123</v>
      </c>
      <c r="H221" s="231"/>
      <c r="I221" s="267"/>
      <c r="J221" s="258"/>
      <c r="K221" s="277"/>
      <c r="L221" s="231"/>
      <c r="M221" s="267"/>
      <c r="N221" s="258"/>
      <c r="O221" s="277"/>
      <c r="P221" s="221"/>
      <c r="Q221" s="275"/>
      <c r="R221" s="222"/>
    </row>
    <row r="222" spans="1:18" ht="4.7" customHeight="1" x14ac:dyDescent="0.15">
      <c r="A222" s="212"/>
      <c r="B222" s="213"/>
      <c r="C222" s="213"/>
      <c r="D222" s="214"/>
      <c r="E222" s="212"/>
      <c r="F222" s="214"/>
      <c r="G222" s="304"/>
      <c r="H222" s="280"/>
      <c r="I222" s="296"/>
      <c r="J222" s="278"/>
      <c r="K222" s="279"/>
      <c r="L222" s="280"/>
      <c r="M222" s="296"/>
      <c r="N222" s="278"/>
      <c r="O222" s="279"/>
      <c r="P222" s="212"/>
      <c r="Q222" s="213"/>
      <c r="R222" s="214"/>
    </row>
    <row r="223" spans="1:18" ht="4.7" customHeight="1" x14ac:dyDescent="0.15">
      <c r="A223" s="212"/>
      <c r="B223" s="213"/>
      <c r="C223" s="213"/>
      <c r="D223" s="214"/>
      <c r="E223" s="212"/>
      <c r="F223" s="214"/>
      <c r="G223" s="304"/>
      <c r="H223" s="280"/>
      <c r="I223" s="296"/>
      <c r="J223" s="278"/>
      <c r="K223" s="279"/>
      <c r="L223" s="280"/>
      <c r="M223" s="296"/>
      <c r="N223" s="278"/>
      <c r="O223" s="279"/>
      <c r="P223" s="212"/>
      <c r="Q223" s="213"/>
      <c r="R223" s="214"/>
    </row>
    <row r="224" spans="1:18" ht="4.7" customHeight="1" x14ac:dyDescent="0.15">
      <c r="A224" s="297" t="s">
        <v>194</v>
      </c>
      <c r="B224" s="298"/>
      <c r="C224" s="298"/>
      <c r="D224" s="299"/>
      <c r="E224" s="297"/>
      <c r="F224" s="299"/>
      <c r="G224" s="304"/>
      <c r="H224" s="293">
        <v>1</v>
      </c>
      <c r="I224" s="283"/>
      <c r="J224" s="286"/>
      <c r="K224" s="287"/>
      <c r="L224" s="293"/>
      <c r="M224" s="283"/>
      <c r="N224" s="286"/>
      <c r="O224" s="287"/>
      <c r="P224" s="212"/>
      <c r="Q224" s="213"/>
      <c r="R224" s="214"/>
    </row>
    <row r="225" spans="1:18" ht="4.7" customHeight="1" x14ac:dyDescent="0.15">
      <c r="A225" s="297"/>
      <c r="B225" s="298"/>
      <c r="C225" s="298"/>
      <c r="D225" s="299"/>
      <c r="E225" s="297"/>
      <c r="F225" s="299"/>
      <c r="G225" s="304"/>
      <c r="H225" s="294"/>
      <c r="I225" s="284"/>
      <c r="J225" s="288"/>
      <c r="K225" s="287"/>
      <c r="L225" s="294"/>
      <c r="M225" s="284"/>
      <c r="N225" s="288"/>
      <c r="O225" s="287"/>
      <c r="P225" s="212"/>
      <c r="Q225" s="213"/>
      <c r="R225" s="214"/>
    </row>
    <row r="226" spans="1:18" ht="4.7" customHeight="1" x14ac:dyDescent="0.15">
      <c r="A226" s="300"/>
      <c r="B226" s="301"/>
      <c r="C226" s="301"/>
      <c r="D226" s="302"/>
      <c r="E226" s="300"/>
      <c r="F226" s="302"/>
      <c r="G226" s="305"/>
      <c r="H226" s="295"/>
      <c r="I226" s="285"/>
      <c r="J226" s="289"/>
      <c r="K226" s="290"/>
      <c r="L226" s="295"/>
      <c r="M226" s="285"/>
      <c r="N226" s="289"/>
      <c r="O226" s="290"/>
      <c r="P226" s="215"/>
      <c r="Q226" s="216"/>
      <c r="R226" s="217"/>
    </row>
    <row r="227" spans="1:18" ht="4.7" customHeight="1" x14ac:dyDescent="0.15">
      <c r="A227" s="221"/>
      <c r="B227" s="275"/>
      <c r="C227" s="275"/>
      <c r="D227" s="222"/>
      <c r="E227" s="221"/>
      <c r="F227" s="222"/>
      <c r="G227" s="303"/>
      <c r="H227" s="231"/>
      <c r="I227" s="267"/>
      <c r="J227" s="258"/>
      <c r="K227" s="277"/>
      <c r="L227" s="231"/>
      <c r="M227" s="267"/>
      <c r="N227" s="258"/>
      <c r="O227" s="277"/>
      <c r="P227" s="221"/>
      <c r="Q227" s="275"/>
      <c r="R227" s="222"/>
    </row>
    <row r="228" spans="1:18" ht="4.7" customHeight="1" x14ac:dyDescent="0.15">
      <c r="A228" s="212"/>
      <c r="B228" s="213"/>
      <c r="C228" s="213"/>
      <c r="D228" s="214"/>
      <c r="E228" s="212"/>
      <c r="F228" s="214"/>
      <c r="G228" s="304"/>
      <c r="H228" s="280"/>
      <c r="I228" s="296"/>
      <c r="J228" s="278"/>
      <c r="K228" s="279"/>
      <c r="L228" s="280"/>
      <c r="M228" s="296"/>
      <c r="N228" s="278"/>
      <c r="O228" s="279"/>
      <c r="P228" s="212"/>
      <c r="Q228" s="213"/>
      <c r="R228" s="214"/>
    </row>
    <row r="229" spans="1:18" ht="4.7" customHeight="1" x14ac:dyDescent="0.15">
      <c r="A229" s="212"/>
      <c r="B229" s="213"/>
      <c r="C229" s="213"/>
      <c r="D229" s="214"/>
      <c r="E229" s="212"/>
      <c r="F229" s="214"/>
      <c r="G229" s="304"/>
      <c r="H229" s="280"/>
      <c r="I229" s="296"/>
      <c r="J229" s="278"/>
      <c r="K229" s="279"/>
      <c r="L229" s="280"/>
      <c r="M229" s="296"/>
      <c r="N229" s="278"/>
      <c r="O229" s="279"/>
      <c r="P229" s="212"/>
      <c r="Q229" s="213"/>
      <c r="R229" s="214"/>
    </row>
    <row r="230" spans="1:18" ht="4.7" customHeight="1" x14ac:dyDescent="0.15">
      <c r="A230" s="297"/>
      <c r="B230" s="298"/>
      <c r="C230" s="298"/>
      <c r="D230" s="299"/>
      <c r="E230" s="297"/>
      <c r="F230" s="299"/>
      <c r="G230" s="304"/>
      <c r="H230" s="293"/>
      <c r="I230" s="283"/>
      <c r="J230" s="286"/>
      <c r="K230" s="287"/>
      <c r="L230" s="293"/>
      <c r="M230" s="283"/>
      <c r="N230" s="286"/>
      <c r="O230" s="287"/>
      <c r="P230" s="212"/>
      <c r="Q230" s="213"/>
      <c r="R230" s="214"/>
    </row>
    <row r="231" spans="1:18" ht="4.7" customHeight="1" x14ac:dyDescent="0.15">
      <c r="A231" s="297"/>
      <c r="B231" s="298"/>
      <c r="C231" s="298"/>
      <c r="D231" s="299"/>
      <c r="E231" s="297"/>
      <c r="F231" s="299"/>
      <c r="G231" s="304"/>
      <c r="H231" s="294"/>
      <c r="I231" s="284"/>
      <c r="J231" s="288"/>
      <c r="K231" s="287"/>
      <c r="L231" s="294"/>
      <c r="M231" s="284"/>
      <c r="N231" s="288"/>
      <c r="O231" s="287"/>
      <c r="P231" s="212"/>
      <c r="Q231" s="213"/>
      <c r="R231" s="214"/>
    </row>
    <row r="232" spans="1:18" ht="4.7" customHeight="1" x14ac:dyDescent="0.15">
      <c r="A232" s="300"/>
      <c r="B232" s="301"/>
      <c r="C232" s="301"/>
      <c r="D232" s="302"/>
      <c r="E232" s="300"/>
      <c r="F232" s="302"/>
      <c r="G232" s="305"/>
      <c r="H232" s="295"/>
      <c r="I232" s="285"/>
      <c r="J232" s="289"/>
      <c r="K232" s="290"/>
      <c r="L232" s="295"/>
      <c r="M232" s="285"/>
      <c r="N232" s="289"/>
      <c r="O232" s="290"/>
      <c r="P232" s="215"/>
      <c r="Q232" s="216"/>
      <c r="R232" s="217"/>
    </row>
    <row r="233" spans="1:18" ht="4.7" customHeight="1" x14ac:dyDescent="0.15">
      <c r="A233" s="221"/>
      <c r="B233" s="275"/>
      <c r="C233" s="275"/>
      <c r="D233" s="222"/>
      <c r="E233" s="221"/>
      <c r="F233" s="222"/>
      <c r="G233" s="303"/>
      <c r="H233" s="231"/>
      <c r="I233" s="267"/>
      <c r="J233" s="258"/>
      <c r="K233" s="277"/>
      <c r="L233" s="231"/>
      <c r="M233" s="267"/>
      <c r="N233" s="258"/>
      <c r="O233" s="277"/>
      <c r="P233" s="221"/>
      <c r="Q233" s="275"/>
      <c r="R233" s="222"/>
    </row>
    <row r="234" spans="1:18" ht="4.7" customHeight="1" x14ac:dyDescent="0.15">
      <c r="A234" s="212"/>
      <c r="B234" s="213"/>
      <c r="C234" s="213"/>
      <c r="D234" s="214"/>
      <c r="E234" s="212"/>
      <c r="F234" s="214"/>
      <c r="G234" s="304"/>
      <c r="H234" s="280"/>
      <c r="I234" s="296"/>
      <c r="J234" s="278"/>
      <c r="K234" s="279"/>
      <c r="L234" s="280"/>
      <c r="M234" s="296"/>
      <c r="N234" s="278"/>
      <c r="O234" s="279"/>
      <c r="P234" s="212"/>
      <c r="Q234" s="213"/>
      <c r="R234" s="214"/>
    </row>
    <row r="235" spans="1:18" ht="4.7" customHeight="1" x14ac:dyDescent="0.15">
      <c r="A235" s="212"/>
      <c r="B235" s="213"/>
      <c r="C235" s="213"/>
      <c r="D235" s="214"/>
      <c r="E235" s="212"/>
      <c r="F235" s="214"/>
      <c r="G235" s="304"/>
      <c r="H235" s="280"/>
      <c r="I235" s="296"/>
      <c r="J235" s="278"/>
      <c r="K235" s="279"/>
      <c r="L235" s="280"/>
      <c r="M235" s="296"/>
      <c r="N235" s="278"/>
      <c r="O235" s="279"/>
      <c r="P235" s="212"/>
      <c r="Q235" s="213"/>
      <c r="R235" s="214"/>
    </row>
    <row r="236" spans="1:18" ht="4.7" customHeight="1" x14ac:dyDescent="0.15">
      <c r="A236" s="297"/>
      <c r="B236" s="298"/>
      <c r="C236" s="298"/>
      <c r="D236" s="299"/>
      <c r="E236" s="297"/>
      <c r="F236" s="299"/>
      <c r="G236" s="304"/>
      <c r="H236" s="293"/>
      <c r="I236" s="283"/>
      <c r="J236" s="286"/>
      <c r="K236" s="287"/>
      <c r="L236" s="293"/>
      <c r="M236" s="283"/>
      <c r="N236" s="286"/>
      <c r="O236" s="287"/>
      <c r="P236" s="212"/>
      <c r="Q236" s="213"/>
      <c r="R236" s="214"/>
    </row>
    <row r="237" spans="1:18" ht="4.7" customHeight="1" x14ac:dyDescent="0.15">
      <c r="A237" s="297"/>
      <c r="B237" s="298"/>
      <c r="C237" s="298"/>
      <c r="D237" s="299"/>
      <c r="E237" s="297"/>
      <c r="F237" s="299"/>
      <c r="G237" s="304"/>
      <c r="H237" s="294"/>
      <c r="I237" s="284"/>
      <c r="J237" s="288"/>
      <c r="K237" s="287"/>
      <c r="L237" s="294"/>
      <c r="M237" s="284"/>
      <c r="N237" s="288"/>
      <c r="O237" s="287"/>
      <c r="P237" s="212"/>
      <c r="Q237" s="213"/>
      <c r="R237" s="214"/>
    </row>
    <row r="238" spans="1:18" ht="4.7" customHeight="1" x14ac:dyDescent="0.15">
      <c r="A238" s="300"/>
      <c r="B238" s="301"/>
      <c r="C238" s="301"/>
      <c r="D238" s="302"/>
      <c r="E238" s="300"/>
      <c r="F238" s="302"/>
      <c r="G238" s="305"/>
      <c r="H238" s="295"/>
      <c r="I238" s="285"/>
      <c r="J238" s="289"/>
      <c r="K238" s="290"/>
      <c r="L238" s="295"/>
      <c r="M238" s="285"/>
      <c r="N238" s="289"/>
      <c r="O238" s="290"/>
      <c r="P238" s="215"/>
      <c r="Q238" s="216"/>
      <c r="R238" s="217"/>
    </row>
    <row r="239" spans="1:18" ht="4.7" customHeight="1" x14ac:dyDescent="0.15">
      <c r="A239" s="221"/>
      <c r="B239" s="275"/>
      <c r="C239" s="275"/>
      <c r="D239" s="222"/>
      <c r="E239" s="221"/>
      <c r="F239" s="222"/>
      <c r="G239" s="303"/>
      <c r="H239" s="231"/>
      <c r="I239" s="267"/>
      <c r="J239" s="258"/>
      <c r="K239" s="277"/>
      <c r="L239" s="231"/>
      <c r="M239" s="267"/>
      <c r="N239" s="258"/>
      <c r="O239" s="277"/>
      <c r="P239" s="221"/>
      <c r="Q239" s="275"/>
      <c r="R239" s="222"/>
    </row>
    <row r="240" spans="1:18" ht="4.7" customHeight="1" x14ac:dyDescent="0.15">
      <c r="A240" s="212"/>
      <c r="B240" s="213"/>
      <c r="C240" s="213"/>
      <c r="D240" s="214"/>
      <c r="E240" s="212"/>
      <c r="F240" s="214"/>
      <c r="G240" s="304"/>
      <c r="H240" s="280"/>
      <c r="I240" s="296"/>
      <c r="J240" s="278"/>
      <c r="K240" s="279"/>
      <c r="L240" s="280"/>
      <c r="M240" s="296"/>
      <c r="N240" s="278"/>
      <c r="O240" s="279"/>
      <c r="P240" s="212"/>
      <c r="Q240" s="213"/>
      <c r="R240" s="214"/>
    </row>
    <row r="241" spans="1:18" ht="4.7" customHeight="1" x14ac:dyDescent="0.15">
      <c r="A241" s="212"/>
      <c r="B241" s="213"/>
      <c r="C241" s="213"/>
      <c r="D241" s="214"/>
      <c r="E241" s="212"/>
      <c r="F241" s="214"/>
      <c r="G241" s="304"/>
      <c r="H241" s="280"/>
      <c r="I241" s="296"/>
      <c r="J241" s="278"/>
      <c r="K241" s="279"/>
      <c r="L241" s="280"/>
      <c r="M241" s="296"/>
      <c r="N241" s="278"/>
      <c r="O241" s="279"/>
      <c r="P241" s="212"/>
      <c r="Q241" s="213"/>
      <c r="R241" s="214"/>
    </row>
    <row r="242" spans="1:18" ht="4.7" customHeight="1" x14ac:dyDescent="0.15">
      <c r="A242" s="297"/>
      <c r="B242" s="298"/>
      <c r="C242" s="298"/>
      <c r="D242" s="299"/>
      <c r="E242" s="297"/>
      <c r="F242" s="299"/>
      <c r="G242" s="304"/>
      <c r="H242" s="293"/>
      <c r="I242" s="283"/>
      <c r="J242" s="286"/>
      <c r="K242" s="287"/>
      <c r="L242" s="293"/>
      <c r="M242" s="283"/>
      <c r="N242" s="286"/>
      <c r="O242" s="287"/>
      <c r="P242" s="212"/>
      <c r="Q242" s="213"/>
      <c r="R242" s="214"/>
    </row>
    <row r="243" spans="1:18" ht="4.7" customHeight="1" x14ac:dyDescent="0.15">
      <c r="A243" s="297"/>
      <c r="B243" s="298"/>
      <c r="C243" s="298"/>
      <c r="D243" s="299"/>
      <c r="E243" s="297"/>
      <c r="F243" s="299"/>
      <c r="G243" s="304"/>
      <c r="H243" s="294"/>
      <c r="I243" s="284"/>
      <c r="J243" s="288"/>
      <c r="K243" s="287"/>
      <c r="L243" s="294"/>
      <c r="M243" s="284"/>
      <c r="N243" s="288"/>
      <c r="O243" s="287"/>
      <c r="P243" s="212"/>
      <c r="Q243" s="213"/>
      <c r="R243" s="214"/>
    </row>
    <row r="244" spans="1:18" ht="4.7" customHeight="1" x14ac:dyDescent="0.15">
      <c r="A244" s="300"/>
      <c r="B244" s="301"/>
      <c r="C244" s="301"/>
      <c r="D244" s="302"/>
      <c r="E244" s="300"/>
      <c r="F244" s="302"/>
      <c r="G244" s="305"/>
      <c r="H244" s="295"/>
      <c r="I244" s="285"/>
      <c r="J244" s="289"/>
      <c r="K244" s="290"/>
      <c r="L244" s="295"/>
      <c r="M244" s="285"/>
      <c r="N244" s="289"/>
      <c r="O244" s="290"/>
      <c r="P244" s="215"/>
      <c r="Q244" s="216"/>
      <c r="R244" s="217"/>
    </row>
    <row r="245" spans="1:18" ht="4.7" customHeight="1" x14ac:dyDescent="0.15">
      <c r="A245" s="221"/>
      <c r="B245" s="275"/>
      <c r="C245" s="275"/>
      <c r="D245" s="222"/>
      <c r="E245" s="221"/>
      <c r="F245" s="222"/>
      <c r="G245" s="303"/>
      <c r="H245" s="231"/>
      <c r="I245" s="267"/>
      <c r="J245" s="258"/>
      <c r="K245" s="277"/>
      <c r="L245" s="231"/>
      <c r="M245" s="267"/>
      <c r="N245" s="258"/>
      <c r="O245" s="277"/>
      <c r="P245" s="221"/>
      <c r="Q245" s="275"/>
      <c r="R245" s="222"/>
    </row>
    <row r="246" spans="1:18" ht="4.7" customHeight="1" x14ac:dyDescent="0.15">
      <c r="A246" s="212"/>
      <c r="B246" s="213"/>
      <c r="C246" s="213"/>
      <c r="D246" s="214"/>
      <c r="E246" s="212"/>
      <c r="F246" s="214"/>
      <c r="G246" s="304"/>
      <c r="H246" s="280"/>
      <c r="I246" s="296"/>
      <c r="J246" s="278"/>
      <c r="K246" s="279"/>
      <c r="L246" s="280"/>
      <c r="M246" s="296"/>
      <c r="N246" s="278"/>
      <c r="O246" s="279"/>
      <c r="P246" s="212"/>
      <c r="Q246" s="213"/>
      <c r="R246" s="214"/>
    </row>
    <row r="247" spans="1:18" ht="4.7" customHeight="1" x14ac:dyDescent="0.15">
      <c r="A247" s="212"/>
      <c r="B247" s="213"/>
      <c r="C247" s="213"/>
      <c r="D247" s="214"/>
      <c r="E247" s="212"/>
      <c r="F247" s="214"/>
      <c r="G247" s="304"/>
      <c r="H247" s="280"/>
      <c r="I247" s="296"/>
      <c r="J247" s="278"/>
      <c r="K247" s="279"/>
      <c r="L247" s="280"/>
      <c r="M247" s="296"/>
      <c r="N247" s="278"/>
      <c r="O247" s="279"/>
      <c r="P247" s="212"/>
      <c r="Q247" s="213"/>
      <c r="R247" s="214"/>
    </row>
    <row r="248" spans="1:18" ht="4.7" customHeight="1" x14ac:dyDescent="0.15">
      <c r="A248" s="297"/>
      <c r="B248" s="298"/>
      <c r="C248" s="298"/>
      <c r="D248" s="299"/>
      <c r="E248" s="297"/>
      <c r="F248" s="299"/>
      <c r="G248" s="304"/>
      <c r="H248" s="293"/>
      <c r="I248" s="283"/>
      <c r="J248" s="286"/>
      <c r="K248" s="287"/>
      <c r="L248" s="293"/>
      <c r="M248" s="283"/>
      <c r="N248" s="286"/>
      <c r="O248" s="287"/>
      <c r="P248" s="212"/>
      <c r="Q248" s="213"/>
      <c r="R248" s="214"/>
    </row>
    <row r="249" spans="1:18" ht="4.7" customHeight="1" x14ac:dyDescent="0.15">
      <c r="A249" s="297"/>
      <c r="B249" s="298"/>
      <c r="C249" s="298"/>
      <c r="D249" s="299"/>
      <c r="E249" s="297"/>
      <c r="F249" s="299"/>
      <c r="G249" s="304"/>
      <c r="H249" s="294"/>
      <c r="I249" s="284"/>
      <c r="J249" s="288"/>
      <c r="K249" s="287"/>
      <c r="L249" s="294"/>
      <c r="M249" s="284"/>
      <c r="N249" s="288"/>
      <c r="O249" s="287"/>
      <c r="P249" s="212"/>
      <c r="Q249" s="213"/>
      <c r="R249" s="214"/>
    </row>
    <row r="250" spans="1:18" ht="4.7" customHeight="1" x14ac:dyDescent="0.15">
      <c r="A250" s="300"/>
      <c r="B250" s="301"/>
      <c r="C250" s="301"/>
      <c r="D250" s="302"/>
      <c r="E250" s="300"/>
      <c r="F250" s="302"/>
      <c r="G250" s="305"/>
      <c r="H250" s="295"/>
      <c r="I250" s="285"/>
      <c r="J250" s="289"/>
      <c r="K250" s="290"/>
      <c r="L250" s="295"/>
      <c r="M250" s="285"/>
      <c r="N250" s="289"/>
      <c r="O250" s="290"/>
      <c r="P250" s="215"/>
      <c r="Q250" s="216"/>
      <c r="R250" s="217"/>
    </row>
    <row r="251" spans="1:18" ht="4.7" customHeight="1" x14ac:dyDescent="0.15">
      <c r="A251" s="221"/>
      <c r="B251" s="275"/>
      <c r="C251" s="275"/>
      <c r="D251" s="222"/>
      <c r="E251" s="221"/>
      <c r="F251" s="222"/>
      <c r="G251" s="303"/>
      <c r="H251" s="231"/>
      <c r="I251" s="267"/>
      <c r="J251" s="258"/>
      <c r="K251" s="277"/>
      <c r="L251" s="231"/>
      <c r="M251" s="267"/>
      <c r="N251" s="258"/>
      <c r="O251" s="277"/>
      <c r="P251" s="221"/>
      <c r="Q251" s="275"/>
      <c r="R251" s="222"/>
    </row>
    <row r="252" spans="1:18" ht="4.7" customHeight="1" x14ac:dyDescent="0.15">
      <c r="A252" s="212"/>
      <c r="B252" s="213"/>
      <c r="C252" s="213"/>
      <c r="D252" s="214"/>
      <c r="E252" s="212"/>
      <c r="F252" s="214"/>
      <c r="G252" s="304"/>
      <c r="H252" s="280"/>
      <c r="I252" s="296"/>
      <c r="J252" s="278"/>
      <c r="K252" s="279"/>
      <c r="L252" s="280"/>
      <c r="M252" s="296"/>
      <c r="N252" s="278"/>
      <c r="O252" s="279"/>
      <c r="P252" s="212"/>
      <c r="Q252" s="213"/>
      <c r="R252" s="214"/>
    </row>
    <row r="253" spans="1:18" ht="4.7" customHeight="1" x14ac:dyDescent="0.15">
      <c r="A253" s="212"/>
      <c r="B253" s="213"/>
      <c r="C253" s="213"/>
      <c r="D253" s="214"/>
      <c r="E253" s="212"/>
      <c r="F253" s="214"/>
      <c r="G253" s="304"/>
      <c r="H253" s="280"/>
      <c r="I253" s="296"/>
      <c r="J253" s="278"/>
      <c r="K253" s="279"/>
      <c r="L253" s="280"/>
      <c r="M253" s="296"/>
      <c r="N253" s="278"/>
      <c r="O253" s="279"/>
      <c r="P253" s="212"/>
      <c r="Q253" s="213"/>
      <c r="R253" s="214"/>
    </row>
    <row r="254" spans="1:18" ht="4.7" customHeight="1" x14ac:dyDescent="0.15">
      <c r="A254" s="297"/>
      <c r="B254" s="298"/>
      <c r="C254" s="298"/>
      <c r="D254" s="299"/>
      <c r="E254" s="297"/>
      <c r="F254" s="299"/>
      <c r="G254" s="304"/>
      <c r="H254" s="293"/>
      <c r="I254" s="283"/>
      <c r="J254" s="286"/>
      <c r="K254" s="287"/>
      <c r="L254" s="293"/>
      <c r="M254" s="283"/>
      <c r="N254" s="286"/>
      <c r="O254" s="287"/>
      <c r="P254" s="212"/>
      <c r="Q254" s="213"/>
      <c r="R254" s="214"/>
    </row>
    <row r="255" spans="1:18" ht="4.7" customHeight="1" x14ac:dyDescent="0.15">
      <c r="A255" s="297"/>
      <c r="B255" s="298"/>
      <c r="C255" s="298"/>
      <c r="D255" s="299"/>
      <c r="E255" s="297"/>
      <c r="F255" s="299"/>
      <c r="G255" s="304"/>
      <c r="H255" s="294"/>
      <c r="I255" s="284"/>
      <c r="J255" s="288"/>
      <c r="K255" s="287"/>
      <c r="L255" s="294"/>
      <c r="M255" s="284"/>
      <c r="N255" s="288"/>
      <c r="O255" s="287"/>
      <c r="P255" s="212"/>
      <c r="Q255" s="213"/>
      <c r="R255" s="214"/>
    </row>
    <row r="256" spans="1:18" ht="4.7" customHeight="1" x14ac:dyDescent="0.15">
      <c r="A256" s="300"/>
      <c r="B256" s="301"/>
      <c r="C256" s="301"/>
      <c r="D256" s="302"/>
      <c r="E256" s="300"/>
      <c r="F256" s="302"/>
      <c r="G256" s="305"/>
      <c r="H256" s="295"/>
      <c r="I256" s="285"/>
      <c r="J256" s="289"/>
      <c r="K256" s="290"/>
      <c r="L256" s="295"/>
      <c r="M256" s="285"/>
      <c r="N256" s="289"/>
      <c r="O256" s="290"/>
      <c r="P256" s="215"/>
      <c r="Q256" s="216"/>
      <c r="R256" s="217"/>
    </row>
    <row r="257" spans="1:18" ht="4.7" customHeight="1" x14ac:dyDescent="0.15">
      <c r="A257" s="221"/>
      <c r="B257" s="275"/>
      <c r="C257" s="275"/>
      <c r="D257" s="222"/>
      <c r="E257" s="221"/>
      <c r="F257" s="222"/>
      <c r="G257" s="303"/>
      <c r="H257" s="231"/>
      <c r="I257" s="267"/>
      <c r="J257" s="258"/>
      <c r="K257" s="277"/>
      <c r="L257" s="231"/>
      <c r="M257" s="267"/>
      <c r="N257" s="258"/>
      <c r="O257" s="277"/>
      <c r="P257" s="221"/>
      <c r="Q257" s="275"/>
      <c r="R257" s="222"/>
    </row>
    <row r="258" spans="1:18" ht="4.7" customHeight="1" x14ac:dyDescent="0.15">
      <c r="A258" s="212"/>
      <c r="B258" s="213"/>
      <c r="C258" s="213"/>
      <c r="D258" s="214"/>
      <c r="E258" s="212"/>
      <c r="F258" s="214"/>
      <c r="G258" s="304"/>
      <c r="H258" s="280"/>
      <c r="I258" s="296"/>
      <c r="J258" s="278"/>
      <c r="K258" s="279"/>
      <c r="L258" s="280"/>
      <c r="M258" s="296"/>
      <c r="N258" s="278"/>
      <c r="O258" s="279"/>
      <c r="P258" s="212"/>
      <c r="Q258" s="213"/>
      <c r="R258" s="214"/>
    </row>
    <row r="259" spans="1:18" ht="4.7" customHeight="1" x14ac:dyDescent="0.15">
      <c r="A259" s="212"/>
      <c r="B259" s="213"/>
      <c r="C259" s="213"/>
      <c r="D259" s="214"/>
      <c r="E259" s="212"/>
      <c r="F259" s="214"/>
      <c r="G259" s="304"/>
      <c r="H259" s="280"/>
      <c r="I259" s="296"/>
      <c r="J259" s="278"/>
      <c r="K259" s="279"/>
      <c r="L259" s="280"/>
      <c r="M259" s="296"/>
      <c r="N259" s="278"/>
      <c r="O259" s="279"/>
      <c r="P259" s="212"/>
      <c r="Q259" s="213"/>
      <c r="R259" s="214"/>
    </row>
    <row r="260" spans="1:18" ht="4.7" customHeight="1" x14ac:dyDescent="0.15">
      <c r="A260" s="297"/>
      <c r="B260" s="298"/>
      <c r="C260" s="298"/>
      <c r="D260" s="299"/>
      <c r="E260" s="297"/>
      <c r="F260" s="299"/>
      <c r="G260" s="304"/>
      <c r="H260" s="293"/>
      <c r="I260" s="283"/>
      <c r="J260" s="286"/>
      <c r="K260" s="287"/>
      <c r="L260" s="293"/>
      <c r="M260" s="283"/>
      <c r="N260" s="286"/>
      <c r="O260" s="287"/>
      <c r="P260" s="212"/>
      <c r="Q260" s="213"/>
      <c r="R260" s="214"/>
    </row>
    <row r="261" spans="1:18" ht="4.7" customHeight="1" x14ac:dyDescent="0.15">
      <c r="A261" s="297"/>
      <c r="B261" s="298"/>
      <c r="C261" s="298"/>
      <c r="D261" s="299"/>
      <c r="E261" s="297"/>
      <c r="F261" s="299"/>
      <c r="G261" s="304"/>
      <c r="H261" s="294"/>
      <c r="I261" s="284"/>
      <c r="J261" s="288"/>
      <c r="K261" s="287"/>
      <c r="L261" s="294"/>
      <c r="M261" s="284"/>
      <c r="N261" s="288"/>
      <c r="O261" s="287"/>
      <c r="P261" s="212"/>
      <c r="Q261" s="213"/>
      <c r="R261" s="214"/>
    </row>
    <row r="262" spans="1:18" ht="4.7" customHeight="1" x14ac:dyDescent="0.15">
      <c r="A262" s="300"/>
      <c r="B262" s="301"/>
      <c r="C262" s="301"/>
      <c r="D262" s="302"/>
      <c r="E262" s="300"/>
      <c r="F262" s="302"/>
      <c r="G262" s="305"/>
      <c r="H262" s="295"/>
      <c r="I262" s="285"/>
      <c r="J262" s="289"/>
      <c r="K262" s="290"/>
      <c r="L262" s="295"/>
      <c r="M262" s="285"/>
      <c r="N262" s="289"/>
      <c r="O262" s="290"/>
      <c r="P262" s="215"/>
      <c r="Q262" s="216"/>
      <c r="R262" s="217"/>
    </row>
    <row r="263" spans="1:18" ht="4.7" customHeight="1" x14ac:dyDescent="0.15">
      <c r="A263" s="221"/>
      <c r="B263" s="275"/>
      <c r="C263" s="275"/>
      <c r="D263" s="222"/>
      <c r="E263" s="221"/>
      <c r="F263" s="222"/>
      <c r="G263" s="303"/>
      <c r="H263" s="231"/>
      <c r="I263" s="267"/>
      <c r="J263" s="258"/>
      <c r="K263" s="277"/>
      <c r="L263" s="231"/>
      <c r="M263" s="267"/>
      <c r="N263" s="258"/>
      <c r="O263" s="277"/>
      <c r="P263" s="221"/>
      <c r="Q263" s="275"/>
      <c r="R263" s="222"/>
    </row>
    <row r="264" spans="1:18" ht="4.7" customHeight="1" x14ac:dyDescent="0.15">
      <c r="A264" s="212"/>
      <c r="B264" s="213"/>
      <c r="C264" s="213"/>
      <c r="D264" s="214"/>
      <c r="E264" s="212"/>
      <c r="F264" s="214"/>
      <c r="G264" s="304"/>
      <c r="H264" s="280"/>
      <c r="I264" s="296"/>
      <c r="J264" s="278"/>
      <c r="K264" s="279"/>
      <c r="L264" s="280"/>
      <c r="M264" s="296"/>
      <c r="N264" s="278"/>
      <c r="O264" s="279"/>
      <c r="P264" s="212"/>
      <c r="Q264" s="213"/>
      <c r="R264" s="214"/>
    </row>
    <row r="265" spans="1:18" ht="4.7" customHeight="1" x14ac:dyDescent="0.15">
      <c r="A265" s="212"/>
      <c r="B265" s="213"/>
      <c r="C265" s="213"/>
      <c r="D265" s="214"/>
      <c r="E265" s="212"/>
      <c r="F265" s="214"/>
      <c r="G265" s="304"/>
      <c r="H265" s="280"/>
      <c r="I265" s="296"/>
      <c r="J265" s="278"/>
      <c r="K265" s="279"/>
      <c r="L265" s="280"/>
      <c r="M265" s="296"/>
      <c r="N265" s="278"/>
      <c r="O265" s="279"/>
      <c r="P265" s="212"/>
      <c r="Q265" s="213"/>
      <c r="R265" s="214"/>
    </row>
    <row r="266" spans="1:18" ht="4.7" customHeight="1" x14ac:dyDescent="0.15">
      <c r="A266" s="297"/>
      <c r="B266" s="298"/>
      <c r="C266" s="298"/>
      <c r="D266" s="299"/>
      <c r="E266" s="297"/>
      <c r="F266" s="299"/>
      <c r="G266" s="304"/>
      <c r="H266" s="293"/>
      <c r="I266" s="283"/>
      <c r="J266" s="286"/>
      <c r="K266" s="287"/>
      <c r="L266" s="293"/>
      <c r="M266" s="283"/>
      <c r="N266" s="286"/>
      <c r="O266" s="287"/>
      <c r="P266" s="212"/>
      <c r="Q266" s="213"/>
      <c r="R266" s="214"/>
    </row>
    <row r="267" spans="1:18" ht="4.7" customHeight="1" x14ac:dyDescent="0.15">
      <c r="A267" s="297"/>
      <c r="B267" s="298"/>
      <c r="C267" s="298"/>
      <c r="D267" s="299"/>
      <c r="E267" s="297"/>
      <c r="F267" s="299"/>
      <c r="G267" s="304"/>
      <c r="H267" s="294"/>
      <c r="I267" s="284"/>
      <c r="J267" s="288"/>
      <c r="K267" s="287"/>
      <c r="L267" s="294"/>
      <c r="M267" s="284"/>
      <c r="N267" s="288"/>
      <c r="O267" s="287"/>
      <c r="P267" s="212"/>
      <c r="Q267" s="213"/>
      <c r="R267" s="214"/>
    </row>
    <row r="268" spans="1:18" ht="4.7" customHeight="1" x14ac:dyDescent="0.15">
      <c r="A268" s="300"/>
      <c r="B268" s="301"/>
      <c r="C268" s="301"/>
      <c r="D268" s="302"/>
      <c r="E268" s="300"/>
      <c r="F268" s="302"/>
      <c r="G268" s="305"/>
      <c r="H268" s="295"/>
      <c r="I268" s="285"/>
      <c r="J268" s="289"/>
      <c r="K268" s="290"/>
      <c r="L268" s="295"/>
      <c r="M268" s="285"/>
      <c r="N268" s="289"/>
      <c r="O268" s="290"/>
      <c r="P268" s="215"/>
      <c r="Q268" s="216"/>
      <c r="R268" s="217"/>
    </row>
    <row r="269" spans="1:18" ht="4.7" customHeight="1" x14ac:dyDescent="0.15">
      <c r="A269" s="221"/>
      <c r="B269" s="275"/>
      <c r="C269" s="275"/>
      <c r="D269" s="222"/>
      <c r="E269" s="221"/>
      <c r="F269" s="222"/>
      <c r="G269" s="303"/>
      <c r="H269" s="231"/>
      <c r="I269" s="267"/>
      <c r="J269" s="258"/>
      <c r="K269" s="277"/>
      <c r="L269" s="231"/>
      <c r="M269" s="267"/>
      <c r="N269" s="258"/>
      <c r="O269" s="277"/>
      <c r="P269" s="221"/>
      <c r="Q269" s="275"/>
      <c r="R269" s="222"/>
    </row>
    <row r="270" spans="1:18" ht="4.7" customHeight="1" x14ac:dyDescent="0.15">
      <c r="A270" s="212"/>
      <c r="B270" s="213"/>
      <c r="C270" s="213"/>
      <c r="D270" s="214"/>
      <c r="E270" s="212"/>
      <c r="F270" s="214"/>
      <c r="G270" s="304"/>
      <c r="H270" s="280"/>
      <c r="I270" s="296"/>
      <c r="J270" s="278"/>
      <c r="K270" s="279"/>
      <c r="L270" s="280"/>
      <c r="M270" s="296"/>
      <c r="N270" s="278"/>
      <c r="O270" s="279"/>
      <c r="P270" s="212"/>
      <c r="Q270" s="213"/>
      <c r="R270" s="214"/>
    </row>
    <row r="271" spans="1:18" ht="4.7" customHeight="1" x14ac:dyDescent="0.15">
      <c r="A271" s="212"/>
      <c r="B271" s="213"/>
      <c r="C271" s="213"/>
      <c r="D271" s="214"/>
      <c r="E271" s="212"/>
      <c r="F271" s="214"/>
      <c r="G271" s="304"/>
      <c r="H271" s="280"/>
      <c r="I271" s="296"/>
      <c r="J271" s="278"/>
      <c r="K271" s="279"/>
      <c r="L271" s="280"/>
      <c r="M271" s="296"/>
      <c r="N271" s="278"/>
      <c r="O271" s="279"/>
      <c r="P271" s="212"/>
      <c r="Q271" s="213"/>
      <c r="R271" s="214"/>
    </row>
    <row r="272" spans="1:18" ht="4.7" customHeight="1" x14ac:dyDescent="0.15">
      <c r="A272" s="297"/>
      <c r="B272" s="298"/>
      <c r="C272" s="298"/>
      <c r="D272" s="299"/>
      <c r="E272" s="297"/>
      <c r="F272" s="299"/>
      <c r="G272" s="304"/>
      <c r="H272" s="293"/>
      <c r="I272" s="283"/>
      <c r="J272" s="286"/>
      <c r="K272" s="287"/>
      <c r="L272" s="293"/>
      <c r="M272" s="283"/>
      <c r="N272" s="286"/>
      <c r="O272" s="287"/>
      <c r="P272" s="212"/>
      <c r="Q272" s="213"/>
      <c r="R272" s="214"/>
    </row>
    <row r="273" spans="1:18" ht="4.7" customHeight="1" x14ac:dyDescent="0.15">
      <c r="A273" s="297"/>
      <c r="B273" s="298"/>
      <c r="C273" s="298"/>
      <c r="D273" s="299"/>
      <c r="E273" s="297"/>
      <c r="F273" s="299"/>
      <c r="G273" s="304"/>
      <c r="H273" s="294"/>
      <c r="I273" s="284"/>
      <c r="J273" s="288"/>
      <c r="K273" s="287"/>
      <c r="L273" s="294"/>
      <c r="M273" s="284"/>
      <c r="N273" s="288"/>
      <c r="O273" s="287"/>
      <c r="P273" s="212"/>
      <c r="Q273" s="213"/>
      <c r="R273" s="214"/>
    </row>
    <row r="274" spans="1:18" ht="4.7" customHeight="1" x14ac:dyDescent="0.15">
      <c r="A274" s="300"/>
      <c r="B274" s="301"/>
      <c r="C274" s="301"/>
      <c r="D274" s="302"/>
      <c r="E274" s="300"/>
      <c r="F274" s="302"/>
      <c r="G274" s="305"/>
      <c r="H274" s="295"/>
      <c r="I274" s="285"/>
      <c r="J274" s="289"/>
      <c r="K274" s="290"/>
      <c r="L274" s="295"/>
      <c r="M274" s="285"/>
      <c r="N274" s="289"/>
      <c r="O274" s="290"/>
      <c r="P274" s="215"/>
      <c r="Q274" s="216"/>
      <c r="R274" s="217"/>
    </row>
    <row r="275" spans="1:18" ht="4.7" customHeight="1" x14ac:dyDescent="0.15">
      <c r="A275" s="221"/>
      <c r="B275" s="275"/>
      <c r="C275" s="275"/>
      <c r="D275" s="222"/>
      <c r="E275" s="221"/>
      <c r="F275" s="222"/>
      <c r="G275" s="303" t="s">
        <v>218</v>
      </c>
      <c r="H275" s="231"/>
      <c r="I275" s="267"/>
      <c r="J275" s="258"/>
      <c r="K275" s="277"/>
      <c r="L275" s="231"/>
      <c r="M275" s="267"/>
      <c r="N275" s="258"/>
      <c r="O275" s="277"/>
      <c r="P275" s="221"/>
      <c r="Q275" s="275"/>
      <c r="R275" s="222"/>
    </row>
    <row r="276" spans="1:18" ht="4.7" customHeight="1" x14ac:dyDescent="0.15">
      <c r="A276" s="212"/>
      <c r="B276" s="213"/>
      <c r="C276" s="213"/>
      <c r="D276" s="214"/>
      <c r="E276" s="212"/>
      <c r="F276" s="214"/>
      <c r="G276" s="304"/>
      <c r="H276" s="280"/>
      <c r="I276" s="296"/>
      <c r="J276" s="278"/>
      <c r="K276" s="279"/>
      <c r="L276" s="280"/>
      <c r="M276" s="296"/>
      <c r="N276" s="278"/>
      <c r="O276" s="279"/>
      <c r="P276" s="212"/>
      <c r="Q276" s="213"/>
      <c r="R276" s="214"/>
    </row>
    <row r="277" spans="1:18" ht="4.7" customHeight="1" x14ac:dyDescent="0.15">
      <c r="A277" s="212"/>
      <c r="B277" s="213"/>
      <c r="C277" s="213"/>
      <c r="D277" s="214"/>
      <c r="E277" s="212"/>
      <c r="F277" s="214"/>
      <c r="G277" s="304"/>
      <c r="H277" s="280"/>
      <c r="I277" s="296"/>
      <c r="J277" s="278"/>
      <c r="K277" s="279"/>
      <c r="L277" s="280"/>
      <c r="M277" s="296"/>
      <c r="N277" s="278"/>
      <c r="O277" s="279"/>
      <c r="P277" s="212"/>
      <c r="Q277" s="213"/>
      <c r="R277" s="214"/>
    </row>
    <row r="278" spans="1:18" ht="4.7" customHeight="1" x14ac:dyDescent="0.15">
      <c r="A278" s="297" t="s">
        <v>195</v>
      </c>
      <c r="B278" s="298"/>
      <c r="C278" s="298"/>
      <c r="D278" s="299"/>
      <c r="E278" s="297"/>
      <c r="F278" s="299"/>
      <c r="G278" s="304"/>
      <c r="H278" s="293">
        <v>1</v>
      </c>
      <c r="I278" s="283" t="s">
        <v>196</v>
      </c>
      <c r="J278" s="286"/>
      <c r="K278" s="287"/>
      <c r="L278" s="293"/>
      <c r="M278" s="283"/>
      <c r="N278" s="286"/>
      <c r="O278" s="287"/>
      <c r="P278" s="212"/>
      <c r="Q278" s="213"/>
      <c r="R278" s="214"/>
    </row>
    <row r="279" spans="1:18" ht="4.7" customHeight="1" x14ac:dyDescent="0.15">
      <c r="A279" s="297"/>
      <c r="B279" s="298"/>
      <c r="C279" s="298"/>
      <c r="D279" s="299"/>
      <c r="E279" s="297"/>
      <c r="F279" s="299"/>
      <c r="G279" s="304"/>
      <c r="H279" s="294"/>
      <c r="I279" s="284"/>
      <c r="J279" s="288"/>
      <c r="K279" s="287"/>
      <c r="L279" s="294"/>
      <c r="M279" s="284"/>
      <c r="N279" s="288"/>
      <c r="O279" s="287"/>
      <c r="P279" s="212"/>
      <c r="Q279" s="213"/>
      <c r="R279" s="214"/>
    </row>
    <row r="280" spans="1:18" ht="4.7" customHeight="1" x14ac:dyDescent="0.15">
      <c r="A280" s="300"/>
      <c r="B280" s="301"/>
      <c r="C280" s="301"/>
      <c r="D280" s="302"/>
      <c r="E280" s="300"/>
      <c r="F280" s="302"/>
      <c r="G280" s="305"/>
      <c r="H280" s="295"/>
      <c r="I280" s="285"/>
      <c r="J280" s="289"/>
      <c r="K280" s="290"/>
      <c r="L280" s="295"/>
      <c r="M280" s="285"/>
      <c r="N280" s="289"/>
      <c r="O280" s="290"/>
      <c r="P280" s="215"/>
      <c r="Q280" s="216"/>
      <c r="R280" s="217"/>
    </row>
    <row r="281" spans="1:18" ht="4.7" customHeight="1" x14ac:dyDescent="0.15">
      <c r="A281" s="221"/>
      <c r="B281" s="275"/>
      <c r="C281" s="275"/>
      <c r="D281" s="222"/>
      <c r="E281" s="221"/>
      <c r="F281" s="222"/>
      <c r="G281" s="303" t="s">
        <v>218</v>
      </c>
      <c r="H281" s="231"/>
      <c r="I281" s="267"/>
      <c r="J281" s="258"/>
      <c r="K281" s="277"/>
      <c r="L281" s="231"/>
      <c r="M281" s="267"/>
      <c r="N281" s="258"/>
      <c r="O281" s="277"/>
      <c r="P281" s="221"/>
      <c r="Q281" s="275"/>
      <c r="R281" s="222"/>
    </row>
    <row r="282" spans="1:18" ht="4.7" customHeight="1" x14ac:dyDescent="0.15">
      <c r="A282" s="212"/>
      <c r="B282" s="213"/>
      <c r="C282" s="213"/>
      <c r="D282" s="214"/>
      <c r="E282" s="212"/>
      <c r="F282" s="214"/>
      <c r="G282" s="304"/>
      <c r="H282" s="280"/>
      <c r="I282" s="296"/>
      <c r="J282" s="278"/>
      <c r="K282" s="279"/>
      <c r="L282" s="280"/>
      <c r="M282" s="296"/>
      <c r="N282" s="278"/>
      <c r="O282" s="279"/>
      <c r="P282" s="212"/>
      <c r="Q282" s="213"/>
      <c r="R282" s="214"/>
    </row>
    <row r="283" spans="1:18" ht="4.7" customHeight="1" x14ac:dyDescent="0.15">
      <c r="A283" s="212"/>
      <c r="B283" s="213"/>
      <c r="C283" s="213"/>
      <c r="D283" s="214"/>
      <c r="E283" s="212"/>
      <c r="F283" s="214"/>
      <c r="G283" s="304"/>
      <c r="H283" s="280"/>
      <c r="I283" s="296"/>
      <c r="J283" s="278"/>
      <c r="K283" s="279"/>
      <c r="L283" s="280"/>
      <c r="M283" s="296"/>
      <c r="N283" s="278"/>
      <c r="O283" s="279"/>
      <c r="P283" s="212"/>
      <c r="Q283" s="213"/>
      <c r="R283" s="214"/>
    </row>
    <row r="284" spans="1:18" ht="4.7" customHeight="1" x14ac:dyDescent="0.15">
      <c r="A284" s="297" t="s">
        <v>197</v>
      </c>
      <c r="B284" s="298"/>
      <c r="C284" s="298"/>
      <c r="D284" s="299"/>
      <c r="E284" s="297"/>
      <c r="F284" s="299"/>
      <c r="G284" s="304"/>
      <c r="H284" s="293">
        <v>1</v>
      </c>
      <c r="I284" s="283" t="s">
        <v>196</v>
      </c>
      <c r="J284" s="286"/>
      <c r="K284" s="287"/>
      <c r="L284" s="293"/>
      <c r="M284" s="283"/>
      <c r="N284" s="286"/>
      <c r="O284" s="287"/>
      <c r="P284" s="212"/>
      <c r="Q284" s="213"/>
      <c r="R284" s="214"/>
    </row>
    <row r="285" spans="1:18" ht="4.7" customHeight="1" x14ac:dyDescent="0.15">
      <c r="A285" s="297"/>
      <c r="B285" s="298"/>
      <c r="C285" s="298"/>
      <c r="D285" s="299"/>
      <c r="E285" s="297"/>
      <c r="F285" s="299"/>
      <c r="G285" s="304"/>
      <c r="H285" s="294"/>
      <c r="I285" s="284"/>
      <c r="J285" s="288"/>
      <c r="K285" s="287"/>
      <c r="L285" s="294"/>
      <c r="M285" s="284"/>
      <c r="N285" s="288"/>
      <c r="O285" s="287"/>
      <c r="P285" s="212"/>
      <c r="Q285" s="213"/>
      <c r="R285" s="214"/>
    </row>
    <row r="286" spans="1:18" ht="4.7" customHeight="1" x14ac:dyDescent="0.15">
      <c r="A286" s="300"/>
      <c r="B286" s="301"/>
      <c r="C286" s="301"/>
      <c r="D286" s="302"/>
      <c r="E286" s="300"/>
      <c r="F286" s="302"/>
      <c r="G286" s="305"/>
      <c r="H286" s="295"/>
      <c r="I286" s="285"/>
      <c r="J286" s="289"/>
      <c r="K286" s="290"/>
      <c r="L286" s="295"/>
      <c r="M286" s="285"/>
      <c r="N286" s="289"/>
      <c r="O286" s="290"/>
      <c r="P286" s="215"/>
      <c r="Q286" s="216"/>
      <c r="R286" s="217"/>
    </row>
    <row r="289" spans="1:18" ht="31.5" customHeight="1" x14ac:dyDescent="0.15">
      <c r="P289" s="94" t="s">
        <v>102</v>
      </c>
      <c r="Q289" s="74"/>
      <c r="R289" s="74"/>
    </row>
    <row r="290" spans="1:18" s="29" customFormat="1" ht="8.1" customHeight="1" x14ac:dyDescent="0.15">
      <c r="A290" s="26"/>
      <c r="B290" s="27"/>
      <c r="C290" s="27"/>
      <c r="D290" s="27"/>
      <c r="E290" s="27"/>
      <c r="F290" s="27"/>
      <c r="G290" s="27"/>
      <c r="H290" s="27"/>
      <c r="I290" s="27"/>
      <c r="J290" s="27"/>
      <c r="K290" s="27"/>
      <c r="L290" s="27"/>
      <c r="M290" s="27"/>
      <c r="N290" s="27"/>
      <c r="O290" s="27"/>
      <c r="P290" s="27"/>
      <c r="Q290" s="27"/>
      <c r="R290" s="28"/>
    </row>
    <row r="291" spans="1:18" s="29" customFormat="1" ht="14.1" customHeight="1" x14ac:dyDescent="0.15">
      <c r="A291" s="33"/>
      <c r="D291" s="306" t="s">
        <v>13</v>
      </c>
      <c r="E291" s="199"/>
      <c r="F291" s="199"/>
      <c r="G291" s="61"/>
      <c r="H291" s="29" t="s">
        <v>222</v>
      </c>
      <c r="I291" s="38"/>
      <c r="J291" s="38"/>
      <c r="K291" s="29" t="s">
        <v>223</v>
      </c>
      <c r="R291" s="31"/>
    </row>
    <row r="292" spans="1:18" s="29" customFormat="1" ht="14.1" customHeight="1" x14ac:dyDescent="0.15">
      <c r="A292" s="64" t="s">
        <v>11</v>
      </c>
      <c r="B292" s="37" t="s">
        <v>204</v>
      </c>
      <c r="C292" s="65" t="s">
        <v>12</v>
      </c>
      <c r="D292" s="199"/>
      <c r="E292" s="199"/>
      <c r="F292" s="199"/>
      <c r="G292" s="61"/>
      <c r="O292" s="63">
        <v>1</v>
      </c>
      <c r="P292" s="32" t="s">
        <v>218</v>
      </c>
      <c r="Q292" s="32" t="s">
        <v>2</v>
      </c>
      <c r="R292" s="31"/>
    </row>
    <row r="293" spans="1:18" s="29" customFormat="1" ht="14.1" customHeight="1" x14ac:dyDescent="0.25">
      <c r="A293" s="33"/>
      <c r="D293" s="199"/>
      <c r="E293" s="199"/>
      <c r="F293" s="199"/>
      <c r="G293" s="62"/>
      <c r="H293" s="29" t="s">
        <v>79</v>
      </c>
      <c r="I293" s="38"/>
      <c r="J293" s="38"/>
      <c r="K293" s="29" t="s">
        <v>79</v>
      </c>
      <c r="O293" s="174" t="s">
        <v>39</v>
      </c>
      <c r="P293" s="174"/>
      <c r="Q293" s="174"/>
      <c r="R293" s="31"/>
    </row>
    <row r="294" spans="1:18" s="29" customFormat="1" ht="8.1" customHeight="1" x14ac:dyDescent="0.15">
      <c r="A294" s="34"/>
      <c r="B294" s="35"/>
      <c r="C294" s="35"/>
      <c r="D294" s="35"/>
      <c r="E294" s="35"/>
      <c r="F294" s="35"/>
      <c r="G294" s="35"/>
      <c r="H294" s="35"/>
      <c r="I294" s="35"/>
      <c r="J294" s="35"/>
      <c r="K294" s="35"/>
      <c r="L294" s="35"/>
      <c r="M294" s="35"/>
      <c r="N294" s="35"/>
      <c r="O294" s="35"/>
      <c r="P294" s="35"/>
      <c r="Q294" s="35"/>
      <c r="R294" s="36"/>
    </row>
    <row r="295" spans="1:18" ht="14.1" customHeight="1" x14ac:dyDescent="0.15">
      <c r="A295" s="125" t="s">
        <v>22</v>
      </c>
      <c r="B295" s="121"/>
      <c r="C295" s="121"/>
      <c r="D295" s="122"/>
      <c r="E295" s="276" t="s">
        <v>63</v>
      </c>
      <c r="F295" s="122"/>
      <c r="G295" s="206" t="s">
        <v>73</v>
      </c>
      <c r="H295" s="125" t="s">
        <v>66</v>
      </c>
      <c r="I295" s="121"/>
      <c r="J295" s="121"/>
      <c r="K295" s="122"/>
      <c r="L295" s="125" t="s">
        <v>67</v>
      </c>
      <c r="M295" s="121"/>
      <c r="N295" s="121"/>
      <c r="O295" s="122"/>
      <c r="P295" s="125" t="s">
        <v>29</v>
      </c>
      <c r="Q295" s="121"/>
      <c r="R295" s="310"/>
    </row>
    <row r="296" spans="1:18" ht="14.1" customHeight="1" x14ac:dyDescent="0.15">
      <c r="A296" s="202"/>
      <c r="B296" s="176"/>
      <c r="C296" s="176"/>
      <c r="D296" s="190"/>
      <c r="E296" s="202"/>
      <c r="F296" s="190"/>
      <c r="G296" s="207"/>
      <c r="H296" s="307"/>
      <c r="I296" s="308"/>
      <c r="J296" s="308"/>
      <c r="K296" s="309"/>
      <c r="L296" s="307"/>
      <c r="M296" s="308"/>
      <c r="N296" s="308"/>
      <c r="O296" s="309"/>
      <c r="P296" s="202"/>
      <c r="Q296" s="176"/>
      <c r="R296" s="311"/>
    </row>
    <row r="297" spans="1:18" ht="14.1" customHeight="1" x14ac:dyDescent="0.15">
      <c r="A297" s="202"/>
      <c r="B297" s="176"/>
      <c r="C297" s="176"/>
      <c r="D297" s="190"/>
      <c r="E297" s="202"/>
      <c r="F297" s="190"/>
      <c r="G297" s="207"/>
      <c r="H297" s="206" t="s">
        <v>65</v>
      </c>
      <c r="I297" s="206" t="s">
        <v>24</v>
      </c>
      <c r="J297" s="206" t="s">
        <v>68</v>
      </c>
      <c r="K297" s="282"/>
      <c r="L297" s="206" t="s">
        <v>65</v>
      </c>
      <c r="M297" s="206" t="s">
        <v>24</v>
      </c>
      <c r="N297" s="206" t="s">
        <v>68</v>
      </c>
      <c r="O297" s="282"/>
      <c r="P297" s="202"/>
      <c r="Q297" s="176"/>
      <c r="R297" s="311"/>
    </row>
    <row r="298" spans="1:18" ht="14.1" customHeight="1" x14ac:dyDescent="0.15">
      <c r="A298" s="202"/>
      <c r="B298" s="176"/>
      <c r="C298" s="176"/>
      <c r="D298" s="190"/>
      <c r="E298" s="202"/>
      <c r="F298" s="190"/>
      <c r="G298" s="207"/>
      <c r="H298" s="281"/>
      <c r="I298" s="281"/>
      <c r="J298" s="281"/>
      <c r="K298" s="281"/>
      <c r="L298" s="281"/>
      <c r="M298" s="281"/>
      <c r="N298" s="281"/>
      <c r="O298" s="281"/>
      <c r="P298" s="312"/>
      <c r="Q298" s="313"/>
      <c r="R298" s="311"/>
    </row>
    <row r="299" spans="1:18" ht="4.7" customHeight="1" x14ac:dyDescent="0.15">
      <c r="A299" s="221"/>
      <c r="B299" s="275"/>
      <c r="C299" s="275"/>
      <c r="D299" s="222"/>
      <c r="E299" s="221"/>
      <c r="F299" s="222"/>
      <c r="G299" s="303" t="s">
        <v>212</v>
      </c>
      <c r="H299" s="231"/>
      <c r="I299" s="267"/>
      <c r="J299" s="258"/>
      <c r="K299" s="277"/>
      <c r="L299" s="231"/>
      <c r="M299" s="267"/>
      <c r="N299" s="258"/>
      <c r="O299" s="277"/>
      <c r="P299" s="221"/>
      <c r="Q299" s="275"/>
      <c r="R299" s="222"/>
    </row>
    <row r="300" spans="1:18" ht="4.7" customHeight="1" x14ac:dyDescent="0.15">
      <c r="A300" s="212"/>
      <c r="B300" s="213"/>
      <c r="C300" s="213"/>
      <c r="D300" s="214"/>
      <c r="E300" s="212"/>
      <c r="F300" s="214"/>
      <c r="G300" s="304"/>
      <c r="H300" s="280"/>
      <c r="I300" s="296"/>
      <c r="J300" s="278"/>
      <c r="K300" s="279"/>
      <c r="L300" s="280"/>
      <c r="M300" s="296"/>
      <c r="N300" s="278"/>
      <c r="O300" s="279"/>
      <c r="P300" s="212"/>
      <c r="Q300" s="213"/>
      <c r="R300" s="214"/>
    </row>
    <row r="301" spans="1:18" ht="4.7" customHeight="1" x14ac:dyDescent="0.15">
      <c r="A301" s="212"/>
      <c r="B301" s="213"/>
      <c r="C301" s="213"/>
      <c r="D301" s="214"/>
      <c r="E301" s="212"/>
      <c r="F301" s="214"/>
      <c r="G301" s="304"/>
      <c r="H301" s="280"/>
      <c r="I301" s="296"/>
      <c r="J301" s="278"/>
      <c r="K301" s="279"/>
      <c r="L301" s="280"/>
      <c r="M301" s="296"/>
      <c r="N301" s="278"/>
      <c r="O301" s="279"/>
      <c r="P301" s="212"/>
      <c r="Q301" s="213"/>
      <c r="R301" s="214"/>
    </row>
    <row r="302" spans="1:18" ht="4.7" customHeight="1" x14ac:dyDescent="0.15">
      <c r="A302" s="297" t="s">
        <v>236</v>
      </c>
      <c r="B302" s="298"/>
      <c r="C302" s="298"/>
      <c r="D302" s="299"/>
      <c r="E302" s="297"/>
      <c r="F302" s="299"/>
      <c r="G302" s="304"/>
      <c r="H302" s="293"/>
      <c r="I302" s="283"/>
      <c r="J302" s="286"/>
      <c r="K302" s="287"/>
      <c r="L302" s="293"/>
      <c r="M302" s="283"/>
      <c r="N302" s="286"/>
      <c r="O302" s="287"/>
      <c r="P302" s="212"/>
      <c r="Q302" s="213"/>
      <c r="R302" s="214"/>
    </row>
    <row r="303" spans="1:18" ht="4.7" customHeight="1" x14ac:dyDescent="0.15">
      <c r="A303" s="297"/>
      <c r="B303" s="298"/>
      <c r="C303" s="298"/>
      <c r="D303" s="299"/>
      <c r="E303" s="297"/>
      <c r="F303" s="299"/>
      <c r="G303" s="304"/>
      <c r="H303" s="294"/>
      <c r="I303" s="291"/>
      <c r="J303" s="288"/>
      <c r="K303" s="287"/>
      <c r="L303" s="294"/>
      <c r="M303" s="284"/>
      <c r="N303" s="288"/>
      <c r="O303" s="287"/>
      <c r="P303" s="212"/>
      <c r="Q303" s="213"/>
      <c r="R303" s="214"/>
    </row>
    <row r="304" spans="1:18" ht="4.7" customHeight="1" x14ac:dyDescent="0.15">
      <c r="A304" s="300"/>
      <c r="B304" s="301"/>
      <c r="C304" s="301"/>
      <c r="D304" s="302"/>
      <c r="E304" s="300"/>
      <c r="F304" s="302"/>
      <c r="G304" s="305"/>
      <c r="H304" s="295"/>
      <c r="I304" s="292"/>
      <c r="J304" s="289"/>
      <c r="K304" s="290"/>
      <c r="L304" s="295"/>
      <c r="M304" s="285"/>
      <c r="N304" s="289"/>
      <c r="O304" s="290"/>
      <c r="P304" s="215"/>
      <c r="Q304" s="216"/>
      <c r="R304" s="217"/>
    </row>
    <row r="305" spans="1:18" ht="4.7" customHeight="1" x14ac:dyDescent="0.15">
      <c r="A305" s="221"/>
      <c r="B305" s="275"/>
      <c r="C305" s="275"/>
      <c r="D305" s="222"/>
      <c r="E305" s="221"/>
      <c r="F305" s="222"/>
      <c r="G305" s="303" t="s">
        <v>248</v>
      </c>
      <c r="H305" s="231"/>
      <c r="I305" s="267"/>
      <c r="J305" s="258"/>
      <c r="K305" s="277"/>
      <c r="L305" s="231"/>
      <c r="M305" s="267"/>
      <c r="N305" s="258"/>
      <c r="O305" s="277"/>
      <c r="P305" s="221"/>
      <c r="Q305" s="275"/>
      <c r="R305" s="222"/>
    </row>
    <row r="306" spans="1:18" ht="4.7" customHeight="1" x14ac:dyDescent="0.15">
      <c r="A306" s="212"/>
      <c r="B306" s="213"/>
      <c r="C306" s="213"/>
      <c r="D306" s="214"/>
      <c r="E306" s="212"/>
      <c r="F306" s="214"/>
      <c r="G306" s="304"/>
      <c r="H306" s="280"/>
      <c r="I306" s="296"/>
      <c r="J306" s="278"/>
      <c r="K306" s="279"/>
      <c r="L306" s="280"/>
      <c r="M306" s="296"/>
      <c r="N306" s="278"/>
      <c r="O306" s="279"/>
      <c r="P306" s="212"/>
      <c r="Q306" s="213"/>
      <c r="R306" s="214"/>
    </row>
    <row r="307" spans="1:18" ht="4.7" customHeight="1" x14ac:dyDescent="0.15">
      <c r="A307" s="212"/>
      <c r="B307" s="213"/>
      <c r="C307" s="213"/>
      <c r="D307" s="214"/>
      <c r="E307" s="212"/>
      <c r="F307" s="214"/>
      <c r="G307" s="304"/>
      <c r="H307" s="280"/>
      <c r="I307" s="296"/>
      <c r="J307" s="278"/>
      <c r="K307" s="279"/>
      <c r="L307" s="280"/>
      <c r="M307" s="296"/>
      <c r="N307" s="278"/>
      <c r="O307" s="279"/>
      <c r="P307" s="212"/>
      <c r="Q307" s="213"/>
      <c r="R307" s="214"/>
    </row>
    <row r="308" spans="1:18" ht="4.7" customHeight="1" x14ac:dyDescent="0.15">
      <c r="A308" s="297" t="s">
        <v>259</v>
      </c>
      <c r="B308" s="298"/>
      <c r="C308" s="298"/>
      <c r="D308" s="299"/>
      <c r="E308" s="297" t="s">
        <v>260</v>
      </c>
      <c r="F308" s="299"/>
      <c r="G308" s="304"/>
      <c r="H308" s="293"/>
      <c r="I308" s="283"/>
      <c r="J308" s="286"/>
      <c r="K308" s="287"/>
      <c r="L308" s="293"/>
      <c r="M308" s="283"/>
      <c r="N308" s="286"/>
      <c r="O308" s="287"/>
      <c r="P308" s="212"/>
      <c r="Q308" s="213"/>
      <c r="R308" s="214"/>
    </row>
    <row r="309" spans="1:18" ht="4.7" customHeight="1" x14ac:dyDescent="0.15">
      <c r="A309" s="297"/>
      <c r="B309" s="298"/>
      <c r="C309" s="298"/>
      <c r="D309" s="299"/>
      <c r="E309" s="297"/>
      <c r="F309" s="299"/>
      <c r="G309" s="304"/>
      <c r="H309" s="294"/>
      <c r="I309" s="284"/>
      <c r="J309" s="288"/>
      <c r="K309" s="287"/>
      <c r="L309" s="294"/>
      <c r="M309" s="284"/>
      <c r="N309" s="288"/>
      <c r="O309" s="287"/>
      <c r="P309" s="212"/>
      <c r="Q309" s="213"/>
      <c r="R309" s="214"/>
    </row>
    <row r="310" spans="1:18" ht="4.7" customHeight="1" x14ac:dyDescent="0.15">
      <c r="A310" s="300"/>
      <c r="B310" s="301"/>
      <c r="C310" s="301"/>
      <c r="D310" s="302"/>
      <c r="E310" s="300"/>
      <c r="F310" s="302"/>
      <c r="G310" s="305"/>
      <c r="H310" s="295"/>
      <c r="I310" s="285"/>
      <c r="J310" s="289"/>
      <c r="K310" s="290"/>
      <c r="L310" s="295"/>
      <c r="M310" s="285"/>
      <c r="N310" s="289"/>
      <c r="O310" s="290"/>
      <c r="P310" s="215"/>
      <c r="Q310" s="216"/>
      <c r="R310" s="217"/>
    </row>
    <row r="311" spans="1:18" ht="4.7" customHeight="1" x14ac:dyDescent="0.15">
      <c r="A311" s="221"/>
      <c r="B311" s="275"/>
      <c r="C311" s="275"/>
      <c r="D311" s="222"/>
      <c r="E311" s="221"/>
      <c r="F311" s="222"/>
      <c r="G311" s="303" t="s">
        <v>251</v>
      </c>
      <c r="H311" s="231"/>
      <c r="I311" s="267"/>
      <c r="J311" s="258"/>
      <c r="K311" s="277"/>
      <c r="L311" s="231"/>
      <c r="M311" s="267"/>
      <c r="N311" s="258"/>
      <c r="O311" s="277"/>
      <c r="P311" s="221"/>
      <c r="Q311" s="275"/>
      <c r="R311" s="222"/>
    </row>
    <row r="312" spans="1:18" ht="4.7" customHeight="1" x14ac:dyDescent="0.15">
      <c r="A312" s="212"/>
      <c r="B312" s="213"/>
      <c r="C312" s="213"/>
      <c r="D312" s="214"/>
      <c r="E312" s="212"/>
      <c r="F312" s="214"/>
      <c r="G312" s="304"/>
      <c r="H312" s="280"/>
      <c r="I312" s="296"/>
      <c r="J312" s="278"/>
      <c r="K312" s="279"/>
      <c r="L312" s="280"/>
      <c r="M312" s="296"/>
      <c r="N312" s="278"/>
      <c r="O312" s="279"/>
      <c r="P312" s="212"/>
      <c r="Q312" s="213"/>
      <c r="R312" s="214"/>
    </row>
    <row r="313" spans="1:18" ht="4.7" customHeight="1" x14ac:dyDescent="0.15">
      <c r="A313" s="212"/>
      <c r="B313" s="213"/>
      <c r="C313" s="213"/>
      <c r="D313" s="214"/>
      <c r="E313" s="212"/>
      <c r="F313" s="214"/>
      <c r="G313" s="304"/>
      <c r="H313" s="280"/>
      <c r="I313" s="296"/>
      <c r="J313" s="278"/>
      <c r="K313" s="279"/>
      <c r="L313" s="280"/>
      <c r="M313" s="296"/>
      <c r="N313" s="278"/>
      <c r="O313" s="279"/>
      <c r="P313" s="212"/>
      <c r="Q313" s="213"/>
      <c r="R313" s="214"/>
    </row>
    <row r="314" spans="1:18" ht="4.7" customHeight="1" x14ac:dyDescent="0.15">
      <c r="A314" s="297" t="s">
        <v>261</v>
      </c>
      <c r="B314" s="298"/>
      <c r="C314" s="298"/>
      <c r="D314" s="299"/>
      <c r="E314" s="297" t="s">
        <v>223</v>
      </c>
      <c r="F314" s="299"/>
      <c r="G314" s="304"/>
      <c r="H314" s="293"/>
      <c r="I314" s="283"/>
      <c r="J314" s="286"/>
      <c r="K314" s="287"/>
      <c r="L314" s="293"/>
      <c r="M314" s="283"/>
      <c r="N314" s="286"/>
      <c r="O314" s="287"/>
      <c r="P314" s="212"/>
      <c r="Q314" s="213"/>
      <c r="R314" s="214"/>
    </row>
    <row r="315" spans="1:18" ht="4.7" customHeight="1" x14ac:dyDescent="0.15">
      <c r="A315" s="297"/>
      <c r="B315" s="298"/>
      <c r="C315" s="298"/>
      <c r="D315" s="299"/>
      <c r="E315" s="297"/>
      <c r="F315" s="299"/>
      <c r="G315" s="304"/>
      <c r="H315" s="294"/>
      <c r="I315" s="284"/>
      <c r="J315" s="288"/>
      <c r="K315" s="287"/>
      <c r="L315" s="294"/>
      <c r="M315" s="284"/>
      <c r="N315" s="288"/>
      <c r="O315" s="287"/>
      <c r="P315" s="212"/>
      <c r="Q315" s="213"/>
      <c r="R315" s="214"/>
    </row>
    <row r="316" spans="1:18" ht="4.7" customHeight="1" x14ac:dyDescent="0.15">
      <c r="A316" s="300"/>
      <c r="B316" s="301"/>
      <c r="C316" s="301"/>
      <c r="D316" s="302"/>
      <c r="E316" s="300"/>
      <c r="F316" s="302"/>
      <c r="G316" s="305"/>
      <c r="H316" s="295"/>
      <c r="I316" s="285"/>
      <c r="J316" s="289"/>
      <c r="K316" s="290"/>
      <c r="L316" s="295"/>
      <c r="M316" s="285"/>
      <c r="N316" s="289"/>
      <c r="O316" s="290"/>
      <c r="P316" s="215"/>
      <c r="Q316" s="216"/>
      <c r="R316" s="217"/>
    </row>
    <row r="317" spans="1:18" ht="4.7" customHeight="1" x14ac:dyDescent="0.15">
      <c r="A317" s="221"/>
      <c r="B317" s="275"/>
      <c r="C317" s="275"/>
      <c r="D317" s="222"/>
      <c r="E317" s="221"/>
      <c r="F317" s="222"/>
      <c r="G317" s="303" t="s">
        <v>123</v>
      </c>
      <c r="H317" s="231"/>
      <c r="I317" s="267"/>
      <c r="J317" s="258"/>
      <c r="K317" s="277"/>
      <c r="L317" s="231"/>
      <c r="M317" s="267"/>
      <c r="N317" s="258"/>
      <c r="O317" s="277"/>
      <c r="P317" s="221"/>
      <c r="Q317" s="275"/>
      <c r="R317" s="222"/>
    </row>
    <row r="318" spans="1:18" ht="4.7" customHeight="1" x14ac:dyDescent="0.15">
      <c r="A318" s="212"/>
      <c r="B318" s="213"/>
      <c r="C318" s="213"/>
      <c r="D318" s="214"/>
      <c r="E318" s="212"/>
      <c r="F318" s="214"/>
      <c r="G318" s="304"/>
      <c r="H318" s="280"/>
      <c r="I318" s="296"/>
      <c r="J318" s="278"/>
      <c r="K318" s="279"/>
      <c r="L318" s="280"/>
      <c r="M318" s="296"/>
      <c r="N318" s="278"/>
      <c r="O318" s="279"/>
      <c r="P318" s="212"/>
      <c r="Q318" s="213"/>
      <c r="R318" s="214"/>
    </row>
    <row r="319" spans="1:18" ht="4.7" customHeight="1" x14ac:dyDescent="0.15">
      <c r="A319" s="212"/>
      <c r="B319" s="213"/>
      <c r="C319" s="213"/>
      <c r="D319" s="214"/>
      <c r="E319" s="212"/>
      <c r="F319" s="214"/>
      <c r="G319" s="304"/>
      <c r="H319" s="280"/>
      <c r="I319" s="296"/>
      <c r="J319" s="278"/>
      <c r="K319" s="279"/>
      <c r="L319" s="280"/>
      <c r="M319" s="296"/>
      <c r="N319" s="278"/>
      <c r="O319" s="279"/>
      <c r="P319" s="212"/>
      <c r="Q319" s="213"/>
      <c r="R319" s="214"/>
    </row>
    <row r="320" spans="1:18" ht="4.7" customHeight="1" x14ac:dyDescent="0.15">
      <c r="A320" s="297" t="s">
        <v>194</v>
      </c>
      <c r="B320" s="298"/>
      <c r="C320" s="298"/>
      <c r="D320" s="299"/>
      <c r="E320" s="297"/>
      <c r="F320" s="299"/>
      <c r="G320" s="304"/>
      <c r="H320" s="293">
        <v>1</v>
      </c>
      <c r="I320" s="283"/>
      <c r="J320" s="286"/>
      <c r="K320" s="287"/>
      <c r="L320" s="293"/>
      <c r="M320" s="283"/>
      <c r="N320" s="286"/>
      <c r="O320" s="287"/>
      <c r="P320" s="212"/>
      <c r="Q320" s="213"/>
      <c r="R320" s="214"/>
    </row>
    <row r="321" spans="1:18" ht="4.7" customHeight="1" x14ac:dyDescent="0.15">
      <c r="A321" s="297"/>
      <c r="B321" s="298"/>
      <c r="C321" s="298"/>
      <c r="D321" s="299"/>
      <c r="E321" s="297"/>
      <c r="F321" s="299"/>
      <c r="G321" s="304"/>
      <c r="H321" s="294"/>
      <c r="I321" s="284"/>
      <c r="J321" s="288"/>
      <c r="K321" s="287"/>
      <c r="L321" s="294"/>
      <c r="M321" s="284"/>
      <c r="N321" s="288"/>
      <c r="O321" s="287"/>
      <c r="P321" s="212"/>
      <c r="Q321" s="213"/>
      <c r="R321" s="214"/>
    </row>
    <row r="322" spans="1:18" ht="4.7" customHeight="1" x14ac:dyDescent="0.15">
      <c r="A322" s="300"/>
      <c r="B322" s="301"/>
      <c r="C322" s="301"/>
      <c r="D322" s="302"/>
      <c r="E322" s="300"/>
      <c r="F322" s="302"/>
      <c r="G322" s="305"/>
      <c r="H322" s="295"/>
      <c r="I322" s="285"/>
      <c r="J322" s="289"/>
      <c r="K322" s="290"/>
      <c r="L322" s="295"/>
      <c r="M322" s="285"/>
      <c r="N322" s="289"/>
      <c r="O322" s="290"/>
      <c r="P322" s="215"/>
      <c r="Q322" s="216"/>
      <c r="R322" s="217"/>
    </row>
    <row r="323" spans="1:18" ht="4.7" customHeight="1" x14ac:dyDescent="0.15">
      <c r="A323" s="221"/>
      <c r="B323" s="275"/>
      <c r="C323" s="275"/>
      <c r="D323" s="222"/>
      <c r="E323" s="221"/>
      <c r="F323" s="222"/>
      <c r="G323" s="303"/>
      <c r="H323" s="231"/>
      <c r="I323" s="267"/>
      <c r="J323" s="258"/>
      <c r="K323" s="277"/>
      <c r="L323" s="231"/>
      <c r="M323" s="267"/>
      <c r="N323" s="258"/>
      <c r="O323" s="277"/>
      <c r="P323" s="221"/>
      <c r="Q323" s="275"/>
      <c r="R323" s="222"/>
    </row>
    <row r="324" spans="1:18" ht="4.7" customHeight="1" x14ac:dyDescent="0.15">
      <c r="A324" s="212"/>
      <c r="B324" s="213"/>
      <c r="C324" s="213"/>
      <c r="D324" s="214"/>
      <c r="E324" s="212"/>
      <c r="F324" s="214"/>
      <c r="G324" s="304"/>
      <c r="H324" s="280"/>
      <c r="I324" s="296"/>
      <c r="J324" s="278"/>
      <c r="K324" s="279"/>
      <c r="L324" s="280"/>
      <c r="M324" s="296"/>
      <c r="N324" s="278"/>
      <c r="O324" s="279"/>
      <c r="P324" s="212"/>
      <c r="Q324" s="213"/>
      <c r="R324" s="214"/>
    </row>
    <row r="325" spans="1:18" ht="4.7" customHeight="1" x14ac:dyDescent="0.15">
      <c r="A325" s="212"/>
      <c r="B325" s="213"/>
      <c r="C325" s="213"/>
      <c r="D325" s="214"/>
      <c r="E325" s="212"/>
      <c r="F325" s="214"/>
      <c r="G325" s="304"/>
      <c r="H325" s="280"/>
      <c r="I325" s="296"/>
      <c r="J325" s="278"/>
      <c r="K325" s="279"/>
      <c r="L325" s="280"/>
      <c r="M325" s="296"/>
      <c r="N325" s="278"/>
      <c r="O325" s="279"/>
      <c r="P325" s="212"/>
      <c r="Q325" s="213"/>
      <c r="R325" s="214"/>
    </row>
    <row r="326" spans="1:18" ht="4.7" customHeight="1" x14ac:dyDescent="0.15">
      <c r="A326" s="297"/>
      <c r="B326" s="298"/>
      <c r="C326" s="298"/>
      <c r="D326" s="299"/>
      <c r="E326" s="297"/>
      <c r="F326" s="299"/>
      <c r="G326" s="304"/>
      <c r="H326" s="293"/>
      <c r="I326" s="283"/>
      <c r="J326" s="286"/>
      <c r="K326" s="287"/>
      <c r="L326" s="293"/>
      <c r="M326" s="283"/>
      <c r="N326" s="286"/>
      <c r="O326" s="287"/>
      <c r="P326" s="212"/>
      <c r="Q326" s="213"/>
      <c r="R326" s="214"/>
    </row>
    <row r="327" spans="1:18" ht="4.7" customHeight="1" x14ac:dyDescent="0.15">
      <c r="A327" s="297"/>
      <c r="B327" s="298"/>
      <c r="C327" s="298"/>
      <c r="D327" s="299"/>
      <c r="E327" s="297"/>
      <c r="F327" s="299"/>
      <c r="G327" s="304"/>
      <c r="H327" s="294"/>
      <c r="I327" s="284"/>
      <c r="J327" s="288"/>
      <c r="K327" s="287"/>
      <c r="L327" s="294"/>
      <c r="M327" s="284"/>
      <c r="N327" s="288"/>
      <c r="O327" s="287"/>
      <c r="P327" s="212"/>
      <c r="Q327" s="213"/>
      <c r="R327" s="214"/>
    </row>
    <row r="328" spans="1:18" ht="4.7" customHeight="1" x14ac:dyDescent="0.15">
      <c r="A328" s="300"/>
      <c r="B328" s="301"/>
      <c r="C328" s="301"/>
      <c r="D328" s="302"/>
      <c r="E328" s="300"/>
      <c r="F328" s="302"/>
      <c r="G328" s="305"/>
      <c r="H328" s="295"/>
      <c r="I328" s="285"/>
      <c r="J328" s="289"/>
      <c r="K328" s="290"/>
      <c r="L328" s="295"/>
      <c r="M328" s="285"/>
      <c r="N328" s="289"/>
      <c r="O328" s="290"/>
      <c r="P328" s="215"/>
      <c r="Q328" s="216"/>
      <c r="R328" s="217"/>
    </row>
    <row r="329" spans="1:18" ht="4.7" customHeight="1" x14ac:dyDescent="0.15">
      <c r="A329" s="221"/>
      <c r="B329" s="275"/>
      <c r="C329" s="275"/>
      <c r="D329" s="222"/>
      <c r="E329" s="221"/>
      <c r="F329" s="222"/>
      <c r="G329" s="303"/>
      <c r="H329" s="231"/>
      <c r="I329" s="267"/>
      <c r="J329" s="258"/>
      <c r="K329" s="277"/>
      <c r="L329" s="231"/>
      <c r="M329" s="267"/>
      <c r="N329" s="258"/>
      <c r="O329" s="277"/>
      <c r="P329" s="221"/>
      <c r="Q329" s="275"/>
      <c r="R329" s="222"/>
    </row>
    <row r="330" spans="1:18" ht="4.7" customHeight="1" x14ac:dyDescent="0.15">
      <c r="A330" s="212"/>
      <c r="B330" s="213"/>
      <c r="C330" s="213"/>
      <c r="D330" s="214"/>
      <c r="E330" s="212"/>
      <c r="F330" s="214"/>
      <c r="G330" s="304"/>
      <c r="H330" s="280"/>
      <c r="I330" s="296"/>
      <c r="J330" s="278"/>
      <c r="K330" s="279"/>
      <c r="L330" s="280"/>
      <c r="M330" s="296"/>
      <c r="N330" s="278"/>
      <c r="O330" s="279"/>
      <c r="P330" s="212"/>
      <c r="Q330" s="213"/>
      <c r="R330" s="214"/>
    </row>
    <row r="331" spans="1:18" ht="4.7" customHeight="1" x14ac:dyDescent="0.15">
      <c r="A331" s="212"/>
      <c r="B331" s="213"/>
      <c r="C331" s="213"/>
      <c r="D331" s="214"/>
      <c r="E331" s="212"/>
      <c r="F331" s="214"/>
      <c r="G331" s="304"/>
      <c r="H331" s="280"/>
      <c r="I331" s="296"/>
      <c r="J331" s="278"/>
      <c r="K331" s="279"/>
      <c r="L331" s="280"/>
      <c r="M331" s="296"/>
      <c r="N331" s="278"/>
      <c r="O331" s="279"/>
      <c r="P331" s="212"/>
      <c r="Q331" s="213"/>
      <c r="R331" s="214"/>
    </row>
    <row r="332" spans="1:18" ht="4.7" customHeight="1" x14ac:dyDescent="0.15">
      <c r="A332" s="297"/>
      <c r="B332" s="298"/>
      <c r="C332" s="298"/>
      <c r="D332" s="299"/>
      <c r="E332" s="297"/>
      <c r="F332" s="299"/>
      <c r="G332" s="304"/>
      <c r="H332" s="293"/>
      <c r="I332" s="283"/>
      <c r="J332" s="286"/>
      <c r="K332" s="287"/>
      <c r="L332" s="293"/>
      <c r="M332" s="283"/>
      <c r="N332" s="286"/>
      <c r="O332" s="287"/>
      <c r="P332" s="212"/>
      <c r="Q332" s="213"/>
      <c r="R332" s="214"/>
    </row>
    <row r="333" spans="1:18" ht="4.7" customHeight="1" x14ac:dyDescent="0.15">
      <c r="A333" s="297"/>
      <c r="B333" s="298"/>
      <c r="C333" s="298"/>
      <c r="D333" s="299"/>
      <c r="E333" s="297"/>
      <c r="F333" s="299"/>
      <c r="G333" s="304"/>
      <c r="H333" s="294"/>
      <c r="I333" s="284"/>
      <c r="J333" s="288"/>
      <c r="K333" s="287"/>
      <c r="L333" s="294"/>
      <c r="M333" s="284"/>
      <c r="N333" s="288"/>
      <c r="O333" s="287"/>
      <c r="P333" s="212"/>
      <c r="Q333" s="213"/>
      <c r="R333" s="214"/>
    </row>
    <row r="334" spans="1:18" ht="4.7" customHeight="1" x14ac:dyDescent="0.15">
      <c r="A334" s="300"/>
      <c r="B334" s="301"/>
      <c r="C334" s="301"/>
      <c r="D334" s="302"/>
      <c r="E334" s="300"/>
      <c r="F334" s="302"/>
      <c r="G334" s="305"/>
      <c r="H334" s="295"/>
      <c r="I334" s="285"/>
      <c r="J334" s="289"/>
      <c r="K334" s="290"/>
      <c r="L334" s="295"/>
      <c r="M334" s="285"/>
      <c r="N334" s="289"/>
      <c r="O334" s="290"/>
      <c r="P334" s="215"/>
      <c r="Q334" s="216"/>
      <c r="R334" s="217"/>
    </row>
    <row r="335" spans="1:18" ht="4.7" customHeight="1" x14ac:dyDescent="0.15">
      <c r="A335" s="221"/>
      <c r="B335" s="275"/>
      <c r="C335" s="275"/>
      <c r="D335" s="222"/>
      <c r="E335" s="221"/>
      <c r="F335" s="222"/>
      <c r="G335" s="303"/>
      <c r="H335" s="231"/>
      <c r="I335" s="267"/>
      <c r="J335" s="258"/>
      <c r="K335" s="277"/>
      <c r="L335" s="231"/>
      <c r="M335" s="267"/>
      <c r="N335" s="258"/>
      <c r="O335" s="277"/>
      <c r="P335" s="221"/>
      <c r="Q335" s="275"/>
      <c r="R335" s="222"/>
    </row>
    <row r="336" spans="1:18" ht="4.7" customHeight="1" x14ac:dyDescent="0.15">
      <c r="A336" s="212"/>
      <c r="B336" s="213"/>
      <c r="C336" s="213"/>
      <c r="D336" s="214"/>
      <c r="E336" s="212"/>
      <c r="F336" s="214"/>
      <c r="G336" s="304"/>
      <c r="H336" s="280"/>
      <c r="I336" s="296"/>
      <c r="J336" s="278"/>
      <c r="K336" s="279"/>
      <c r="L336" s="280"/>
      <c r="M336" s="296"/>
      <c r="N336" s="278"/>
      <c r="O336" s="279"/>
      <c r="P336" s="212"/>
      <c r="Q336" s="213"/>
      <c r="R336" s="214"/>
    </row>
    <row r="337" spans="1:18" ht="4.7" customHeight="1" x14ac:dyDescent="0.15">
      <c r="A337" s="212"/>
      <c r="B337" s="213"/>
      <c r="C337" s="213"/>
      <c r="D337" s="214"/>
      <c r="E337" s="212"/>
      <c r="F337" s="214"/>
      <c r="G337" s="304"/>
      <c r="H337" s="280"/>
      <c r="I337" s="296"/>
      <c r="J337" s="278"/>
      <c r="K337" s="279"/>
      <c r="L337" s="280"/>
      <c r="M337" s="296"/>
      <c r="N337" s="278"/>
      <c r="O337" s="279"/>
      <c r="P337" s="212"/>
      <c r="Q337" s="213"/>
      <c r="R337" s="214"/>
    </row>
    <row r="338" spans="1:18" ht="4.7" customHeight="1" x14ac:dyDescent="0.15">
      <c r="A338" s="297"/>
      <c r="B338" s="298"/>
      <c r="C338" s="298"/>
      <c r="D338" s="299"/>
      <c r="E338" s="297"/>
      <c r="F338" s="299"/>
      <c r="G338" s="304"/>
      <c r="H338" s="293"/>
      <c r="I338" s="283"/>
      <c r="J338" s="286"/>
      <c r="K338" s="287"/>
      <c r="L338" s="293"/>
      <c r="M338" s="283"/>
      <c r="N338" s="286"/>
      <c r="O338" s="287"/>
      <c r="P338" s="212"/>
      <c r="Q338" s="213"/>
      <c r="R338" s="214"/>
    </row>
    <row r="339" spans="1:18" ht="4.7" customHeight="1" x14ac:dyDescent="0.15">
      <c r="A339" s="297"/>
      <c r="B339" s="298"/>
      <c r="C339" s="298"/>
      <c r="D339" s="299"/>
      <c r="E339" s="297"/>
      <c r="F339" s="299"/>
      <c r="G339" s="304"/>
      <c r="H339" s="294"/>
      <c r="I339" s="284"/>
      <c r="J339" s="288"/>
      <c r="K339" s="287"/>
      <c r="L339" s="294"/>
      <c r="M339" s="284"/>
      <c r="N339" s="288"/>
      <c r="O339" s="287"/>
      <c r="P339" s="212"/>
      <c r="Q339" s="213"/>
      <c r="R339" s="214"/>
    </row>
    <row r="340" spans="1:18" ht="4.7" customHeight="1" x14ac:dyDescent="0.15">
      <c r="A340" s="300"/>
      <c r="B340" s="301"/>
      <c r="C340" s="301"/>
      <c r="D340" s="302"/>
      <c r="E340" s="300"/>
      <c r="F340" s="302"/>
      <c r="G340" s="305"/>
      <c r="H340" s="295"/>
      <c r="I340" s="285"/>
      <c r="J340" s="289"/>
      <c r="K340" s="290"/>
      <c r="L340" s="295"/>
      <c r="M340" s="285"/>
      <c r="N340" s="289"/>
      <c r="O340" s="290"/>
      <c r="P340" s="215"/>
      <c r="Q340" s="216"/>
      <c r="R340" s="217"/>
    </row>
    <row r="341" spans="1:18" ht="4.7" customHeight="1" x14ac:dyDescent="0.15">
      <c r="A341" s="221"/>
      <c r="B341" s="275"/>
      <c r="C341" s="275"/>
      <c r="D341" s="222"/>
      <c r="E341" s="221"/>
      <c r="F341" s="222"/>
      <c r="G341" s="303"/>
      <c r="H341" s="231"/>
      <c r="I341" s="267"/>
      <c r="J341" s="258"/>
      <c r="K341" s="277"/>
      <c r="L341" s="231"/>
      <c r="M341" s="267"/>
      <c r="N341" s="258"/>
      <c r="O341" s="277"/>
      <c r="P341" s="221"/>
      <c r="Q341" s="275"/>
      <c r="R341" s="222"/>
    </row>
    <row r="342" spans="1:18" ht="4.7" customHeight="1" x14ac:dyDescent="0.15">
      <c r="A342" s="212"/>
      <c r="B342" s="213"/>
      <c r="C342" s="213"/>
      <c r="D342" s="214"/>
      <c r="E342" s="212"/>
      <c r="F342" s="214"/>
      <c r="G342" s="304"/>
      <c r="H342" s="280"/>
      <c r="I342" s="296"/>
      <c r="J342" s="278"/>
      <c r="K342" s="279"/>
      <c r="L342" s="280"/>
      <c r="M342" s="296"/>
      <c r="N342" s="278"/>
      <c r="O342" s="279"/>
      <c r="P342" s="212"/>
      <c r="Q342" s="213"/>
      <c r="R342" s="214"/>
    </row>
    <row r="343" spans="1:18" ht="4.7" customHeight="1" x14ac:dyDescent="0.15">
      <c r="A343" s="212"/>
      <c r="B343" s="213"/>
      <c r="C343" s="213"/>
      <c r="D343" s="214"/>
      <c r="E343" s="212"/>
      <c r="F343" s="214"/>
      <c r="G343" s="304"/>
      <c r="H343" s="280"/>
      <c r="I343" s="296"/>
      <c r="J343" s="278"/>
      <c r="K343" s="279"/>
      <c r="L343" s="280"/>
      <c r="M343" s="296"/>
      <c r="N343" s="278"/>
      <c r="O343" s="279"/>
      <c r="P343" s="212"/>
      <c r="Q343" s="213"/>
      <c r="R343" s="214"/>
    </row>
    <row r="344" spans="1:18" ht="4.7" customHeight="1" x14ac:dyDescent="0.15">
      <c r="A344" s="297"/>
      <c r="B344" s="298"/>
      <c r="C344" s="298"/>
      <c r="D344" s="299"/>
      <c r="E344" s="297"/>
      <c r="F344" s="299"/>
      <c r="G344" s="304"/>
      <c r="H344" s="293"/>
      <c r="I344" s="283"/>
      <c r="J344" s="286"/>
      <c r="K344" s="287"/>
      <c r="L344" s="293"/>
      <c r="M344" s="283"/>
      <c r="N344" s="286"/>
      <c r="O344" s="287"/>
      <c r="P344" s="212"/>
      <c r="Q344" s="213"/>
      <c r="R344" s="214"/>
    </row>
    <row r="345" spans="1:18" ht="4.7" customHeight="1" x14ac:dyDescent="0.15">
      <c r="A345" s="297"/>
      <c r="B345" s="298"/>
      <c r="C345" s="298"/>
      <c r="D345" s="299"/>
      <c r="E345" s="297"/>
      <c r="F345" s="299"/>
      <c r="G345" s="304"/>
      <c r="H345" s="294"/>
      <c r="I345" s="284"/>
      <c r="J345" s="288"/>
      <c r="K345" s="287"/>
      <c r="L345" s="294"/>
      <c r="M345" s="284"/>
      <c r="N345" s="288"/>
      <c r="O345" s="287"/>
      <c r="P345" s="212"/>
      <c r="Q345" s="213"/>
      <c r="R345" s="214"/>
    </row>
    <row r="346" spans="1:18" ht="4.7" customHeight="1" x14ac:dyDescent="0.15">
      <c r="A346" s="300"/>
      <c r="B346" s="301"/>
      <c r="C346" s="301"/>
      <c r="D346" s="302"/>
      <c r="E346" s="300"/>
      <c r="F346" s="302"/>
      <c r="G346" s="305"/>
      <c r="H346" s="295"/>
      <c r="I346" s="285"/>
      <c r="J346" s="289"/>
      <c r="K346" s="290"/>
      <c r="L346" s="295"/>
      <c r="M346" s="285"/>
      <c r="N346" s="289"/>
      <c r="O346" s="290"/>
      <c r="P346" s="215"/>
      <c r="Q346" s="216"/>
      <c r="R346" s="217"/>
    </row>
    <row r="347" spans="1:18" ht="4.7" customHeight="1" x14ac:dyDescent="0.15">
      <c r="A347" s="221"/>
      <c r="B347" s="275"/>
      <c r="C347" s="275"/>
      <c r="D347" s="222"/>
      <c r="E347" s="221"/>
      <c r="F347" s="222"/>
      <c r="G347" s="303"/>
      <c r="H347" s="231"/>
      <c r="I347" s="267"/>
      <c r="J347" s="258"/>
      <c r="K347" s="277"/>
      <c r="L347" s="231"/>
      <c r="M347" s="267"/>
      <c r="N347" s="258"/>
      <c r="O347" s="277"/>
      <c r="P347" s="221"/>
      <c r="Q347" s="275"/>
      <c r="R347" s="222"/>
    </row>
    <row r="348" spans="1:18" ht="4.7" customHeight="1" x14ac:dyDescent="0.15">
      <c r="A348" s="212"/>
      <c r="B348" s="213"/>
      <c r="C348" s="213"/>
      <c r="D348" s="214"/>
      <c r="E348" s="212"/>
      <c r="F348" s="214"/>
      <c r="G348" s="304"/>
      <c r="H348" s="280"/>
      <c r="I348" s="296"/>
      <c r="J348" s="278"/>
      <c r="K348" s="279"/>
      <c r="L348" s="280"/>
      <c r="M348" s="296"/>
      <c r="N348" s="278"/>
      <c r="O348" s="279"/>
      <c r="P348" s="212"/>
      <c r="Q348" s="213"/>
      <c r="R348" s="214"/>
    </row>
    <row r="349" spans="1:18" ht="4.7" customHeight="1" x14ac:dyDescent="0.15">
      <c r="A349" s="212"/>
      <c r="B349" s="213"/>
      <c r="C349" s="213"/>
      <c r="D349" s="214"/>
      <c r="E349" s="212"/>
      <c r="F349" s="214"/>
      <c r="G349" s="304"/>
      <c r="H349" s="280"/>
      <c r="I349" s="296"/>
      <c r="J349" s="278"/>
      <c r="K349" s="279"/>
      <c r="L349" s="280"/>
      <c r="M349" s="296"/>
      <c r="N349" s="278"/>
      <c r="O349" s="279"/>
      <c r="P349" s="212"/>
      <c r="Q349" s="213"/>
      <c r="R349" s="214"/>
    </row>
    <row r="350" spans="1:18" ht="4.7" customHeight="1" x14ac:dyDescent="0.15">
      <c r="A350" s="297"/>
      <c r="B350" s="298"/>
      <c r="C350" s="298"/>
      <c r="D350" s="299"/>
      <c r="E350" s="297"/>
      <c r="F350" s="299"/>
      <c r="G350" s="304"/>
      <c r="H350" s="293"/>
      <c r="I350" s="283"/>
      <c r="J350" s="286"/>
      <c r="K350" s="287"/>
      <c r="L350" s="293"/>
      <c r="M350" s="283"/>
      <c r="N350" s="286"/>
      <c r="O350" s="287"/>
      <c r="P350" s="212"/>
      <c r="Q350" s="213"/>
      <c r="R350" s="214"/>
    </row>
    <row r="351" spans="1:18" ht="4.7" customHeight="1" x14ac:dyDescent="0.15">
      <c r="A351" s="297"/>
      <c r="B351" s="298"/>
      <c r="C351" s="298"/>
      <c r="D351" s="299"/>
      <c r="E351" s="297"/>
      <c r="F351" s="299"/>
      <c r="G351" s="304"/>
      <c r="H351" s="294"/>
      <c r="I351" s="284"/>
      <c r="J351" s="288"/>
      <c r="K351" s="287"/>
      <c r="L351" s="294"/>
      <c r="M351" s="284"/>
      <c r="N351" s="288"/>
      <c r="O351" s="287"/>
      <c r="P351" s="212"/>
      <c r="Q351" s="213"/>
      <c r="R351" s="214"/>
    </row>
    <row r="352" spans="1:18" ht="4.7" customHeight="1" x14ac:dyDescent="0.15">
      <c r="A352" s="300"/>
      <c r="B352" s="301"/>
      <c r="C352" s="301"/>
      <c r="D352" s="302"/>
      <c r="E352" s="300"/>
      <c r="F352" s="302"/>
      <c r="G352" s="305"/>
      <c r="H352" s="295"/>
      <c r="I352" s="285"/>
      <c r="J352" s="289"/>
      <c r="K352" s="290"/>
      <c r="L352" s="295"/>
      <c r="M352" s="285"/>
      <c r="N352" s="289"/>
      <c r="O352" s="290"/>
      <c r="P352" s="215"/>
      <c r="Q352" s="216"/>
      <c r="R352" s="217"/>
    </row>
    <row r="353" spans="1:18" ht="4.7" customHeight="1" x14ac:dyDescent="0.15">
      <c r="A353" s="221"/>
      <c r="B353" s="275"/>
      <c r="C353" s="275"/>
      <c r="D353" s="222"/>
      <c r="E353" s="221"/>
      <c r="F353" s="222"/>
      <c r="G353" s="303"/>
      <c r="H353" s="231"/>
      <c r="I353" s="267"/>
      <c r="J353" s="258"/>
      <c r="K353" s="277"/>
      <c r="L353" s="231"/>
      <c r="M353" s="267"/>
      <c r="N353" s="258"/>
      <c r="O353" s="277"/>
      <c r="P353" s="221"/>
      <c r="Q353" s="275"/>
      <c r="R353" s="222"/>
    </row>
    <row r="354" spans="1:18" ht="4.7" customHeight="1" x14ac:dyDescent="0.15">
      <c r="A354" s="212"/>
      <c r="B354" s="213"/>
      <c r="C354" s="213"/>
      <c r="D354" s="214"/>
      <c r="E354" s="212"/>
      <c r="F354" s="214"/>
      <c r="G354" s="304"/>
      <c r="H354" s="280"/>
      <c r="I354" s="296"/>
      <c r="J354" s="278"/>
      <c r="K354" s="279"/>
      <c r="L354" s="280"/>
      <c r="M354" s="296"/>
      <c r="N354" s="278"/>
      <c r="O354" s="279"/>
      <c r="P354" s="212"/>
      <c r="Q354" s="213"/>
      <c r="R354" s="214"/>
    </row>
    <row r="355" spans="1:18" ht="4.7" customHeight="1" x14ac:dyDescent="0.15">
      <c r="A355" s="212"/>
      <c r="B355" s="213"/>
      <c r="C355" s="213"/>
      <c r="D355" s="214"/>
      <c r="E355" s="212"/>
      <c r="F355" s="214"/>
      <c r="G355" s="304"/>
      <c r="H355" s="280"/>
      <c r="I355" s="296"/>
      <c r="J355" s="278"/>
      <c r="K355" s="279"/>
      <c r="L355" s="280"/>
      <c r="M355" s="296"/>
      <c r="N355" s="278"/>
      <c r="O355" s="279"/>
      <c r="P355" s="212"/>
      <c r="Q355" s="213"/>
      <c r="R355" s="214"/>
    </row>
    <row r="356" spans="1:18" ht="4.7" customHeight="1" x14ac:dyDescent="0.15">
      <c r="A356" s="297"/>
      <c r="B356" s="298"/>
      <c r="C356" s="298"/>
      <c r="D356" s="299"/>
      <c r="E356" s="297"/>
      <c r="F356" s="299"/>
      <c r="G356" s="304"/>
      <c r="H356" s="293"/>
      <c r="I356" s="283"/>
      <c r="J356" s="286"/>
      <c r="K356" s="287"/>
      <c r="L356" s="293"/>
      <c r="M356" s="283"/>
      <c r="N356" s="286"/>
      <c r="O356" s="287"/>
      <c r="P356" s="212"/>
      <c r="Q356" s="213"/>
      <c r="R356" s="214"/>
    </row>
    <row r="357" spans="1:18" ht="4.7" customHeight="1" x14ac:dyDescent="0.15">
      <c r="A357" s="297"/>
      <c r="B357" s="298"/>
      <c r="C357" s="298"/>
      <c r="D357" s="299"/>
      <c r="E357" s="297"/>
      <c r="F357" s="299"/>
      <c r="G357" s="304"/>
      <c r="H357" s="294"/>
      <c r="I357" s="284"/>
      <c r="J357" s="288"/>
      <c r="K357" s="287"/>
      <c r="L357" s="294"/>
      <c r="M357" s="284"/>
      <c r="N357" s="288"/>
      <c r="O357" s="287"/>
      <c r="P357" s="212"/>
      <c r="Q357" s="213"/>
      <c r="R357" s="214"/>
    </row>
    <row r="358" spans="1:18" ht="4.7" customHeight="1" x14ac:dyDescent="0.15">
      <c r="A358" s="300"/>
      <c r="B358" s="301"/>
      <c r="C358" s="301"/>
      <c r="D358" s="302"/>
      <c r="E358" s="300"/>
      <c r="F358" s="302"/>
      <c r="G358" s="305"/>
      <c r="H358" s="295"/>
      <c r="I358" s="285"/>
      <c r="J358" s="289"/>
      <c r="K358" s="290"/>
      <c r="L358" s="295"/>
      <c r="M358" s="285"/>
      <c r="N358" s="289"/>
      <c r="O358" s="290"/>
      <c r="P358" s="215"/>
      <c r="Q358" s="216"/>
      <c r="R358" s="217"/>
    </row>
    <row r="359" spans="1:18" ht="4.7" customHeight="1" x14ac:dyDescent="0.15">
      <c r="A359" s="221"/>
      <c r="B359" s="275"/>
      <c r="C359" s="275"/>
      <c r="D359" s="222"/>
      <c r="E359" s="221"/>
      <c r="F359" s="222"/>
      <c r="G359" s="303"/>
      <c r="H359" s="231"/>
      <c r="I359" s="267"/>
      <c r="J359" s="258"/>
      <c r="K359" s="277"/>
      <c r="L359" s="231"/>
      <c r="M359" s="267"/>
      <c r="N359" s="258"/>
      <c r="O359" s="277"/>
      <c r="P359" s="221"/>
      <c r="Q359" s="275"/>
      <c r="R359" s="222"/>
    </row>
    <row r="360" spans="1:18" ht="4.7" customHeight="1" x14ac:dyDescent="0.15">
      <c r="A360" s="212"/>
      <c r="B360" s="213"/>
      <c r="C360" s="213"/>
      <c r="D360" s="214"/>
      <c r="E360" s="212"/>
      <c r="F360" s="214"/>
      <c r="G360" s="304"/>
      <c r="H360" s="280"/>
      <c r="I360" s="296"/>
      <c r="J360" s="278"/>
      <c r="K360" s="279"/>
      <c r="L360" s="280"/>
      <c r="M360" s="296"/>
      <c r="N360" s="278"/>
      <c r="O360" s="279"/>
      <c r="P360" s="212"/>
      <c r="Q360" s="213"/>
      <c r="R360" s="214"/>
    </row>
    <row r="361" spans="1:18" ht="4.7" customHeight="1" x14ac:dyDescent="0.15">
      <c r="A361" s="212"/>
      <c r="B361" s="213"/>
      <c r="C361" s="213"/>
      <c r="D361" s="214"/>
      <c r="E361" s="212"/>
      <c r="F361" s="214"/>
      <c r="G361" s="304"/>
      <c r="H361" s="280"/>
      <c r="I361" s="296"/>
      <c r="J361" s="278"/>
      <c r="K361" s="279"/>
      <c r="L361" s="280"/>
      <c r="M361" s="296"/>
      <c r="N361" s="278"/>
      <c r="O361" s="279"/>
      <c r="P361" s="212"/>
      <c r="Q361" s="213"/>
      <c r="R361" s="214"/>
    </row>
    <row r="362" spans="1:18" ht="4.7" customHeight="1" x14ac:dyDescent="0.15">
      <c r="A362" s="297"/>
      <c r="B362" s="298"/>
      <c r="C362" s="298"/>
      <c r="D362" s="299"/>
      <c r="E362" s="297"/>
      <c r="F362" s="299"/>
      <c r="G362" s="304"/>
      <c r="H362" s="293"/>
      <c r="I362" s="283"/>
      <c r="J362" s="286"/>
      <c r="K362" s="287"/>
      <c r="L362" s="293"/>
      <c r="M362" s="283"/>
      <c r="N362" s="286"/>
      <c r="O362" s="287"/>
      <c r="P362" s="212"/>
      <c r="Q362" s="213"/>
      <c r="R362" s="214"/>
    </row>
    <row r="363" spans="1:18" ht="4.7" customHeight="1" x14ac:dyDescent="0.15">
      <c r="A363" s="297"/>
      <c r="B363" s="298"/>
      <c r="C363" s="298"/>
      <c r="D363" s="299"/>
      <c r="E363" s="297"/>
      <c r="F363" s="299"/>
      <c r="G363" s="304"/>
      <c r="H363" s="294"/>
      <c r="I363" s="284"/>
      <c r="J363" s="288"/>
      <c r="K363" s="287"/>
      <c r="L363" s="294"/>
      <c r="M363" s="284"/>
      <c r="N363" s="288"/>
      <c r="O363" s="287"/>
      <c r="P363" s="212"/>
      <c r="Q363" s="213"/>
      <c r="R363" s="214"/>
    </row>
    <row r="364" spans="1:18" ht="4.7" customHeight="1" x14ac:dyDescent="0.15">
      <c r="A364" s="300"/>
      <c r="B364" s="301"/>
      <c r="C364" s="301"/>
      <c r="D364" s="302"/>
      <c r="E364" s="300"/>
      <c r="F364" s="302"/>
      <c r="G364" s="305"/>
      <c r="H364" s="295"/>
      <c r="I364" s="285"/>
      <c r="J364" s="289"/>
      <c r="K364" s="290"/>
      <c r="L364" s="295"/>
      <c r="M364" s="285"/>
      <c r="N364" s="289"/>
      <c r="O364" s="290"/>
      <c r="P364" s="215"/>
      <c r="Q364" s="216"/>
      <c r="R364" s="217"/>
    </row>
    <row r="365" spans="1:18" ht="4.7" customHeight="1" x14ac:dyDescent="0.15">
      <c r="A365" s="221"/>
      <c r="B365" s="275"/>
      <c r="C365" s="275"/>
      <c r="D365" s="222"/>
      <c r="E365" s="221"/>
      <c r="F365" s="222"/>
      <c r="G365" s="303"/>
      <c r="H365" s="231"/>
      <c r="I365" s="267"/>
      <c r="J365" s="258"/>
      <c r="K365" s="277"/>
      <c r="L365" s="231"/>
      <c r="M365" s="267"/>
      <c r="N365" s="258"/>
      <c r="O365" s="277"/>
      <c r="P365" s="221"/>
      <c r="Q365" s="275"/>
      <c r="R365" s="222"/>
    </row>
    <row r="366" spans="1:18" ht="4.7" customHeight="1" x14ac:dyDescent="0.15">
      <c r="A366" s="212"/>
      <c r="B366" s="213"/>
      <c r="C366" s="213"/>
      <c r="D366" s="214"/>
      <c r="E366" s="212"/>
      <c r="F366" s="214"/>
      <c r="G366" s="304"/>
      <c r="H366" s="280"/>
      <c r="I366" s="296"/>
      <c r="J366" s="278"/>
      <c r="K366" s="279"/>
      <c r="L366" s="280"/>
      <c r="M366" s="296"/>
      <c r="N366" s="278"/>
      <c r="O366" s="279"/>
      <c r="P366" s="212"/>
      <c r="Q366" s="213"/>
      <c r="R366" s="214"/>
    </row>
    <row r="367" spans="1:18" ht="4.7" customHeight="1" x14ac:dyDescent="0.15">
      <c r="A367" s="212"/>
      <c r="B367" s="213"/>
      <c r="C367" s="213"/>
      <c r="D367" s="214"/>
      <c r="E367" s="212"/>
      <c r="F367" s="214"/>
      <c r="G367" s="304"/>
      <c r="H367" s="280"/>
      <c r="I367" s="296"/>
      <c r="J367" s="278"/>
      <c r="K367" s="279"/>
      <c r="L367" s="280"/>
      <c r="M367" s="296"/>
      <c r="N367" s="278"/>
      <c r="O367" s="279"/>
      <c r="P367" s="212"/>
      <c r="Q367" s="213"/>
      <c r="R367" s="214"/>
    </row>
    <row r="368" spans="1:18" ht="4.7" customHeight="1" x14ac:dyDescent="0.15">
      <c r="A368" s="297"/>
      <c r="B368" s="298"/>
      <c r="C368" s="298"/>
      <c r="D368" s="299"/>
      <c r="E368" s="297"/>
      <c r="F368" s="299"/>
      <c r="G368" s="304"/>
      <c r="H368" s="293"/>
      <c r="I368" s="283"/>
      <c r="J368" s="286"/>
      <c r="K368" s="287"/>
      <c r="L368" s="293"/>
      <c r="M368" s="283"/>
      <c r="N368" s="286"/>
      <c r="O368" s="287"/>
      <c r="P368" s="212"/>
      <c r="Q368" s="213"/>
      <c r="R368" s="214"/>
    </row>
    <row r="369" spans="1:18" ht="4.7" customHeight="1" x14ac:dyDescent="0.15">
      <c r="A369" s="297"/>
      <c r="B369" s="298"/>
      <c r="C369" s="298"/>
      <c r="D369" s="299"/>
      <c r="E369" s="297"/>
      <c r="F369" s="299"/>
      <c r="G369" s="304"/>
      <c r="H369" s="294"/>
      <c r="I369" s="284"/>
      <c r="J369" s="288"/>
      <c r="K369" s="287"/>
      <c r="L369" s="294"/>
      <c r="M369" s="284"/>
      <c r="N369" s="288"/>
      <c r="O369" s="287"/>
      <c r="P369" s="212"/>
      <c r="Q369" s="213"/>
      <c r="R369" s="214"/>
    </row>
    <row r="370" spans="1:18" ht="4.7" customHeight="1" x14ac:dyDescent="0.15">
      <c r="A370" s="300"/>
      <c r="B370" s="301"/>
      <c r="C370" s="301"/>
      <c r="D370" s="302"/>
      <c r="E370" s="300"/>
      <c r="F370" s="302"/>
      <c r="G370" s="305"/>
      <c r="H370" s="295"/>
      <c r="I370" s="285"/>
      <c r="J370" s="289"/>
      <c r="K370" s="290"/>
      <c r="L370" s="295"/>
      <c r="M370" s="285"/>
      <c r="N370" s="289"/>
      <c r="O370" s="290"/>
      <c r="P370" s="215"/>
      <c r="Q370" s="216"/>
      <c r="R370" s="217"/>
    </row>
    <row r="371" spans="1:18" ht="4.7" customHeight="1" x14ac:dyDescent="0.15">
      <c r="A371" s="221"/>
      <c r="B371" s="275"/>
      <c r="C371" s="275"/>
      <c r="D371" s="222"/>
      <c r="E371" s="221"/>
      <c r="F371" s="222"/>
      <c r="G371" s="303" t="s">
        <v>218</v>
      </c>
      <c r="H371" s="231"/>
      <c r="I371" s="267"/>
      <c r="J371" s="258"/>
      <c r="K371" s="277"/>
      <c r="L371" s="231"/>
      <c r="M371" s="267"/>
      <c r="N371" s="258"/>
      <c r="O371" s="277"/>
      <c r="P371" s="221"/>
      <c r="Q371" s="275"/>
      <c r="R371" s="222"/>
    </row>
    <row r="372" spans="1:18" ht="4.7" customHeight="1" x14ac:dyDescent="0.15">
      <c r="A372" s="212"/>
      <c r="B372" s="213"/>
      <c r="C372" s="213"/>
      <c r="D372" s="214"/>
      <c r="E372" s="212"/>
      <c r="F372" s="214"/>
      <c r="G372" s="304"/>
      <c r="H372" s="280"/>
      <c r="I372" s="296"/>
      <c r="J372" s="278"/>
      <c r="K372" s="279"/>
      <c r="L372" s="280"/>
      <c r="M372" s="296"/>
      <c r="N372" s="278"/>
      <c r="O372" s="279"/>
      <c r="P372" s="212"/>
      <c r="Q372" s="213"/>
      <c r="R372" s="214"/>
    </row>
    <row r="373" spans="1:18" ht="4.7" customHeight="1" x14ac:dyDescent="0.15">
      <c r="A373" s="212"/>
      <c r="B373" s="213"/>
      <c r="C373" s="213"/>
      <c r="D373" s="214"/>
      <c r="E373" s="212"/>
      <c r="F373" s="214"/>
      <c r="G373" s="304"/>
      <c r="H373" s="280"/>
      <c r="I373" s="296"/>
      <c r="J373" s="278"/>
      <c r="K373" s="279"/>
      <c r="L373" s="280"/>
      <c r="M373" s="296"/>
      <c r="N373" s="278"/>
      <c r="O373" s="279"/>
      <c r="P373" s="212"/>
      <c r="Q373" s="213"/>
      <c r="R373" s="214"/>
    </row>
    <row r="374" spans="1:18" ht="4.7" customHeight="1" x14ac:dyDescent="0.15">
      <c r="A374" s="297" t="s">
        <v>195</v>
      </c>
      <c r="B374" s="298"/>
      <c r="C374" s="298"/>
      <c r="D374" s="299"/>
      <c r="E374" s="297"/>
      <c r="F374" s="299"/>
      <c r="G374" s="304"/>
      <c r="H374" s="293">
        <v>1</v>
      </c>
      <c r="I374" s="283" t="s">
        <v>196</v>
      </c>
      <c r="J374" s="286"/>
      <c r="K374" s="287"/>
      <c r="L374" s="293"/>
      <c r="M374" s="283"/>
      <c r="N374" s="286"/>
      <c r="O374" s="287"/>
      <c r="P374" s="212"/>
      <c r="Q374" s="213"/>
      <c r="R374" s="214"/>
    </row>
    <row r="375" spans="1:18" ht="4.7" customHeight="1" x14ac:dyDescent="0.15">
      <c r="A375" s="297"/>
      <c r="B375" s="298"/>
      <c r="C375" s="298"/>
      <c r="D375" s="299"/>
      <c r="E375" s="297"/>
      <c r="F375" s="299"/>
      <c r="G375" s="304"/>
      <c r="H375" s="294"/>
      <c r="I375" s="284"/>
      <c r="J375" s="288"/>
      <c r="K375" s="287"/>
      <c r="L375" s="294"/>
      <c r="M375" s="284"/>
      <c r="N375" s="288"/>
      <c r="O375" s="287"/>
      <c r="P375" s="212"/>
      <c r="Q375" s="213"/>
      <c r="R375" s="214"/>
    </row>
    <row r="376" spans="1:18" ht="4.7" customHeight="1" x14ac:dyDescent="0.15">
      <c r="A376" s="300"/>
      <c r="B376" s="301"/>
      <c r="C376" s="301"/>
      <c r="D376" s="302"/>
      <c r="E376" s="300"/>
      <c r="F376" s="302"/>
      <c r="G376" s="305"/>
      <c r="H376" s="295"/>
      <c r="I376" s="285"/>
      <c r="J376" s="289"/>
      <c r="K376" s="290"/>
      <c r="L376" s="295"/>
      <c r="M376" s="285"/>
      <c r="N376" s="289"/>
      <c r="O376" s="290"/>
      <c r="P376" s="215"/>
      <c r="Q376" s="216"/>
      <c r="R376" s="217"/>
    </row>
    <row r="377" spans="1:18" ht="4.7" customHeight="1" x14ac:dyDescent="0.15">
      <c r="A377" s="221"/>
      <c r="B377" s="275"/>
      <c r="C377" s="275"/>
      <c r="D377" s="222"/>
      <c r="E377" s="221"/>
      <c r="F377" s="222"/>
      <c r="G377" s="303" t="s">
        <v>218</v>
      </c>
      <c r="H377" s="231"/>
      <c r="I377" s="267"/>
      <c r="J377" s="258"/>
      <c r="K377" s="277"/>
      <c r="L377" s="231"/>
      <c r="M377" s="267"/>
      <c r="N377" s="258"/>
      <c r="O377" s="277"/>
      <c r="P377" s="221"/>
      <c r="Q377" s="275"/>
      <c r="R377" s="222"/>
    </row>
    <row r="378" spans="1:18" ht="4.7" customHeight="1" x14ac:dyDescent="0.15">
      <c r="A378" s="212"/>
      <c r="B378" s="213"/>
      <c r="C378" s="213"/>
      <c r="D378" s="214"/>
      <c r="E378" s="212"/>
      <c r="F378" s="214"/>
      <c r="G378" s="304"/>
      <c r="H378" s="280"/>
      <c r="I378" s="296"/>
      <c r="J378" s="278"/>
      <c r="K378" s="279"/>
      <c r="L378" s="280"/>
      <c r="M378" s="296"/>
      <c r="N378" s="278"/>
      <c r="O378" s="279"/>
      <c r="P378" s="212"/>
      <c r="Q378" s="213"/>
      <c r="R378" s="214"/>
    </row>
    <row r="379" spans="1:18" ht="4.7" customHeight="1" x14ac:dyDescent="0.15">
      <c r="A379" s="212"/>
      <c r="B379" s="213"/>
      <c r="C379" s="213"/>
      <c r="D379" s="214"/>
      <c r="E379" s="212"/>
      <c r="F379" s="214"/>
      <c r="G379" s="304"/>
      <c r="H379" s="280"/>
      <c r="I379" s="296"/>
      <c r="J379" s="278"/>
      <c r="K379" s="279"/>
      <c r="L379" s="280"/>
      <c r="M379" s="296"/>
      <c r="N379" s="278"/>
      <c r="O379" s="279"/>
      <c r="P379" s="212"/>
      <c r="Q379" s="213"/>
      <c r="R379" s="214"/>
    </row>
    <row r="380" spans="1:18" ht="4.7" customHeight="1" x14ac:dyDescent="0.15">
      <c r="A380" s="297" t="s">
        <v>197</v>
      </c>
      <c r="B380" s="298"/>
      <c r="C380" s="298"/>
      <c r="D380" s="299"/>
      <c r="E380" s="297"/>
      <c r="F380" s="299"/>
      <c r="G380" s="304"/>
      <c r="H380" s="293">
        <v>1</v>
      </c>
      <c r="I380" s="283" t="s">
        <v>196</v>
      </c>
      <c r="J380" s="286"/>
      <c r="K380" s="287"/>
      <c r="L380" s="293"/>
      <c r="M380" s="283"/>
      <c r="N380" s="286"/>
      <c r="O380" s="287"/>
      <c r="P380" s="212"/>
      <c r="Q380" s="213"/>
      <c r="R380" s="214"/>
    </row>
    <row r="381" spans="1:18" ht="4.7" customHeight="1" x14ac:dyDescent="0.15">
      <c r="A381" s="297"/>
      <c r="B381" s="298"/>
      <c r="C381" s="298"/>
      <c r="D381" s="299"/>
      <c r="E381" s="297"/>
      <c r="F381" s="299"/>
      <c r="G381" s="304"/>
      <c r="H381" s="294"/>
      <c r="I381" s="284"/>
      <c r="J381" s="288"/>
      <c r="K381" s="287"/>
      <c r="L381" s="294"/>
      <c r="M381" s="284"/>
      <c r="N381" s="288"/>
      <c r="O381" s="287"/>
      <c r="P381" s="212"/>
      <c r="Q381" s="213"/>
      <c r="R381" s="214"/>
    </row>
    <row r="382" spans="1:18" ht="4.7" customHeight="1" x14ac:dyDescent="0.15">
      <c r="A382" s="300"/>
      <c r="B382" s="301"/>
      <c r="C382" s="301"/>
      <c r="D382" s="302"/>
      <c r="E382" s="300"/>
      <c r="F382" s="302"/>
      <c r="G382" s="305"/>
      <c r="H382" s="295"/>
      <c r="I382" s="285"/>
      <c r="J382" s="289"/>
      <c r="K382" s="290"/>
      <c r="L382" s="295"/>
      <c r="M382" s="285"/>
      <c r="N382" s="289"/>
      <c r="O382" s="290"/>
      <c r="P382" s="215"/>
      <c r="Q382" s="216"/>
      <c r="R382" s="217"/>
    </row>
  </sheetData>
  <mergeCells count="1176">
    <mergeCell ref="P377:R378"/>
    <mergeCell ref="P379:R380"/>
    <mergeCell ref="A380:D382"/>
    <mergeCell ref="E380:F382"/>
    <mergeCell ref="H380:H382"/>
    <mergeCell ref="I380:I382"/>
    <mergeCell ref="J380:K382"/>
    <mergeCell ref="L380:L382"/>
    <mergeCell ref="M380:M382"/>
    <mergeCell ref="N380:O382"/>
    <mergeCell ref="P381:R382"/>
    <mergeCell ref="A377:D379"/>
    <mergeCell ref="E377:F379"/>
    <mergeCell ref="G377:G382"/>
    <mergeCell ref="H377:H379"/>
    <mergeCell ref="I377:I379"/>
    <mergeCell ref="J377:K379"/>
    <mergeCell ref="L377:L379"/>
    <mergeCell ref="M377:M379"/>
    <mergeCell ref="N377:O379"/>
    <mergeCell ref="P371:R372"/>
    <mergeCell ref="P373:R374"/>
    <mergeCell ref="A374:D376"/>
    <mergeCell ref="E374:F376"/>
    <mergeCell ref="H374:H376"/>
    <mergeCell ref="I374:I376"/>
    <mergeCell ref="J374:K376"/>
    <mergeCell ref="L374:L376"/>
    <mergeCell ref="M374:M376"/>
    <mergeCell ref="N374:O376"/>
    <mergeCell ref="P375:R376"/>
    <mergeCell ref="A371:D373"/>
    <mergeCell ref="E371:F373"/>
    <mergeCell ref="G371:G376"/>
    <mergeCell ref="H371:H373"/>
    <mergeCell ref="I371:I373"/>
    <mergeCell ref="J371:K373"/>
    <mergeCell ref="L371:L373"/>
    <mergeCell ref="M371:M373"/>
    <mergeCell ref="N371:O373"/>
    <mergeCell ref="P365:R366"/>
    <mergeCell ref="P367:R368"/>
    <mergeCell ref="A368:D370"/>
    <mergeCell ref="E368:F370"/>
    <mergeCell ref="H368:H370"/>
    <mergeCell ref="I368:I370"/>
    <mergeCell ref="J368:K370"/>
    <mergeCell ref="L368:L370"/>
    <mergeCell ref="M368:M370"/>
    <mergeCell ref="N368:O370"/>
    <mergeCell ref="P369:R370"/>
    <mergeCell ref="A365:D367"/>
    <mergeCell ref="E365:F367"/>
    <mergeCell ref="G365:G370"/>
    <mergeCell ref="H365:H367"/>
    <mergeCell ref="I365:I367"/>
    <mergeCell ref="J365:K367"/>
    <mergeCell ref="L365:L367"/>
    <mergeCell ref="M365:M367"/>
    <mergeCell ref="N365:O367"/>
    <mergeCell ref="P359:R360"/>
    <mergeCell ref="P361:R362"/>
    <mergeCell ref="A362:D364"/>
    <mergeCell ref="E362:F364"/>
    <mergeCell ref="H362:H364"/>
    <mergeCell ref="I362:I364"/>
    <mergeCell ref="J362:K364"/>
    <mergeCell ref="L362:L364"/>
    <mergeCell ref="M362:M364"/>
    <mergeCell ref="N362:O364"/>
    <mergeCell ref="P363:R364"/>
    <mergeCell ref="A359:D361"/>
    <mergeCell ref="E359:F361"/>
    <mergeCell ref="G359:G364"/>
    <mergeCell ref="H359:H361"/>
    <mergeCell ref="I359:I361"/>
    <mergeCell ref="J359:K361"/>
    <mergeCell ref="L359:L361"/>
    <mergeCell ref="M359:M361"/>
    <mergeCell ref="N359:O361"/>
    <mergeCell ref="P353:R354"/>
    <mergeCell ref="P355:R356"/>
    <mergeCell ref="A356:D358"/>
    <mergeCell ref="E356:F358"/>
    <mergeCell ref="H356:H358"/>
    <mergeCell ref="I356:I358"/>
    <mergeCell ref="J356:K358"/>
    <mergeCell ref="L356:L358"/>
    <mergeCell ref="M356:M358"/>
    <mergeCell ref="N356:O358"/>
    <mergeCell ref="P357:R358"/>
    <mergeCell ref="A353:D355"/>
    <mergeCell ref="E353:F355"/>
    <mergeCell ref="G353:G358"/>
    <mergeCell ref="H353:H355"/>
    <mergeCell ref="I353:I355"/>
    <mergeCell ref="J353:K355"/>
    <mergeCell ref="L353:L355"/>
    <mergeCell ref="M353:M355"/>
    <mergeCell ref="N353:O355"/>
    <mergeCell ref="P347:R348"/>
    <mergeCell ref="P349:R350"/>
    <mergeCell ref="A350:D352"/>
    <mergeCell ref="E350:F352"/>
    <mergeCell ref="H350:H352"/>
    <mergeCell ref="I350:I352"/>
    <mergeCell ref="J350:K352"/>
    <mergeCell ref="L350:L352"/>
    <mergeCell ref="M350:M352"/>
    <mergeCell ref="N350:O352"/>
    <mergeCell ref="P351:R352"/>
    <mergeCell ref="A347:D349"/>
    <mergeCell ref="E347:F349"/>
    <mergeCell ref="G347:G352"/>
    <mergeCell ref="H347:H349"/>
    <mergeCell ref="I347:I349"/>
    <mergeCell ref="J347:K349"/>
    <mergeCell ref="L347:L349"/>
    <mergeCell ref="M347:M349"/>
    <mergeCell ref="N347:O349"/>
    <mergeCell ref="P341:R342"/>
    <mergeCell ref="P343:R344"/>
    <mergeCell ref="A344:D346"/>
    <mergeCell ref="E344:F346"/>
    <mergeCell ref="H344:H346"/>
    <mergeCell ref="I344:I346"/>
    <mergeCell ref="J344:K346"/>
    <mergeCell ref="L344:L346"/>
    <mergeCell ref="M344:M346"/>
    <mergeCell ref="N344:O346"/>
    <mergeCell ref="P345:R346"/>
    <mergeCell ref="A341:D343"/>
    <mergeCell ref="E341:F343"/>
    <mergeCell ref="G341:G346"/>
    <mergeCell ref="H341:H343"/>
    <mergeCell ref="I341:I343"/>
    <mergeCell ref="J341:K343"/>
    <mergeCell ref="L341:L343"/>
    <mergeCell ref="M341:M343"/>
    <mergeCell ref="N341:O343"/>
    <mergeCell ref="P335:R336"/>
    <mergeCell ref="P337:R338"/>
    <mergeCell ref="A338:D340"/>
    <mergeCell ref="E338:F340"/>
    <mergeCell ref="H338:H340"/>
    <mergeCell ref="I338:I340"/>
    <mergeCell ref="J338:K340"/>
    <mergeCell ref="L338:L340"/>
    <mergeCell ref="M338:M340"/>
    <mergeCell ref="N338:O340"/>
    <mergeCell ref="P339:R340"/>
    <mergeCell ref="A335:D337"/>
    <mergeCell ref="E335:F337"/>
    <mergeCell ref="G335:G340"/>
    <mergeCell ref="H335:H337"/>
    <mergeCell ref="I335:I337"/>
    <mergeCell ref="J335:K337"/>
    <mergeCell ref="L335:L337"/>
    <mergeCell ref="M335:M337"/>
    <mergeCell ref="N335:O337"/>
    <mergeCell ref="P329:R330"/>
    <mergeCell ref="P331:R332"/>
    <mergeCell ref="A332:D334"/>
    <mergeCell ref="E332:F334"/>
    <mergeCell ref="H332:H334"/>
    <mergeCell ref="I332:I334"/>
    <mergeCell ref="J332:K334"/>
    <mergeCell ref="L332:L334"/>
    <mergeCell ref="M332:M334"/>
    <mergeCell ref="N332:O334"/>
    <mergeCell ref="P333:R334"/>
    <mergeCell ref="A329:D331"/>
    <mergeCell ref="E329:F331"/>
    <mergeCell ref="G329:G334"/>
    <mergeCell ref="H329:H331"/>
    <mergeCell ref="I329:I331"/>
    <mergeCell ref="J329:K331"/>
    <mergeCell ref="L329:L331"/>
    <mergeCell ref="M329:M331"/>
    <mergeCell ref="N329:O331"/>
    <mergeCell ref="P323:R324"/>
    <mergeCell ref="P325:R326"/>
    <mergeCell ref="A326:D328"/>
    <mergeCell ref="E326:F328"/>
    <mergeCell ref="H326:H328"/>
    <mergeCell ref="I326:I328"/>
    <mergeCell ref="J326:K328"/>
    <mergeCell ref="L326:L328"/>
    <mergeCell ref="M326:M328"/>
    <mergeCell ref="N326:O328"/>
    <mergeCell ref="P327:R328"/>
    <mergeCell ref="A323:D325"/>
    <mergeCell ref="E323:F325"/>
    <mergeCell ref="G323:G328"/>
    <mergeCell ref="H323:H325"/>
    <mergeCell ref="I323:I325"/>
    <mergeCell ref="J323:K325"/>
    <mergeCell ref="L323:L325"/>
    <mergeCell ref="M323:M325"/>
    <mergeCell ref="N323:O325"/>
    <mergeCell ref="P317:R318"/>
    <mergeCell ref="P319:R320"/>
    <mergeCell ref="A320:D322"/>
    <mergeCell ref="E320:F322"/>
    <mergeCell ref="H320:H322"/>
    <mergeCell ref="I320:I322"/>
    <mergeCell ref="J320:K322"/>
    <mergeCell ref="L320:L322"/>
    <mergeCell ref="M320:M322"/>
    <mergeCell ref="N320:O322"/>
    <mergeCell ref="P321:R322"/>
    <mergeCell ref="A317:D319"/>
    <mergeCell ref="E317:F319"/>
    <mergeCell ref="G317:G322"/>
    <mergeCell ref="H317:H319"/>
    <mergeCell ref="I317:I319"/>
    <mergeCell ref="J317:K319"/>
    <mergeCell ref="L317:L319"/>
    <mergeCell ref="M317:M319"/>
    <mergeCell ref="N317:O319"/>
    <mergeCell ref="P311:R312"/>
    <mergeCell ref="P313:R314"/>
    <mergeCell ref="A314:D316"/>
    <mergeCell ref="E314:F316"/>
    <mergeCell ref="H314:H316"/>
    <mergeCell ref="I314:I316"/>
    <mergeCell ref="J314:K316"/>
    <mergeCell ref="L314:L316"/>
    <mergeCell ref="M314:M316"/>
    <mergeCell ref="N314:O316"/>
    <mergeCell ref="P315:R316"/>
    <mergeCell ref="A311:D313"/>
    <mergeCell ref="E311:F313"/>
    <mergeCell ref="G311:G316"/>
    <mergeCell ref="H311:H313"/>
    <mergeCell ref="I311:I313"/>
    <mergeCell ref="J311:K313"/>
    <mergeCell ref="L311:L313"/>
    <mergeCell ref="M311:M313"/>
    <mergeCell ref="N311:O313"/>
    <mergeCell ref="P305:R306"/>
    <mergeCell ref="P307:R308"/>
    <mergeCell ref="A308:D310"/>
    <mergeCell ref="E308:F310"/>
    <mergeCell ref="H308:H310"/>
    <mergeCell ref="I308:I310"/>
    <mergeCell ref="J308:K310"/>
    <mergeCell ref="L308:L310"/>
    <mergeCell ref="M308:M310"/>
    <mergeCell ref="N308:O310"/>
    <mergeCell ref="P309:R310"/>
    <mergeCell ref="A305:D307"/>
    <mergeCell ref="E305:F307"/>
    <mergeCell ref="G305:G310"/>
    <mergeCell ref="H305:H307"/>
    <mergeCell ref="I305:I307"/>
    <mergeCell ref="J305:K307"/>
    <mergeCell ref="L305:L307"/>
    <mergeCell ref="M305:M307"/>
    <mergeCell ref="N305:O307"/>
    <mergeCell ref="P299:R300"/>
    <mergeCell ref="P301:R302"/>
    <mergeCell ref="A302:D304"/>
    <mergeCell ref="E302:F304"/>
    <mergeCell ref="H302:H304"/>
    <mergeCell ref="I302:I304"/>
    <mergeCell ref="J302:K304"/>
    <mergeCell ref="L302:L304"/>
    <mergeCell ref="M302:M304"/>
    <mergeCell ref="N302:O304"/>
    <mergeCell ref="P303:R304"/>
    <mergeCell ref="A299:D301"/>
    <mergeCell ref="E299:F301"/>
    <mergeCell ref="G299:G304"/>
    <mergeCell ref="H299:H301"/>
    <mergeCell ref="I299:I301"/>
    <mergeCell ref="J299:K301"/>
    <mergeCell ref="L299:L301"/>
    <mergeCell ref="M299:M301"/>
    <mergeCell ref="N299:O301"/>
    <mergeCell ref="D291:F293"/>
    <mergeCell ref="O293:Q293"/>
    <mergeCell ref="A295:D298"/>
    <mergeCell ref="E295:F298"/>
    <mergeCell ref="G295:G298"/>
    <mergeCell ref="H295:K296"/>
    <mergeCell ref="L295:O296"/>
    <mergeCell ref="P295:R298"/>
    <mergeCell ref="H297:H298"/>
    <mergeCell ref="I297:I298"/>
    <mergeCell ref="J297:K298"/>
    <mergeCell ref="L297:L298"/>
    <mergeCell ref="M297:M298"/>
    <mergeCell ref="N297:O298"/>
    <mergeCell ref="P281:R282"/>
    <mergeCell ref="P283:R284"/>
    <mergeCell ref="A284:D286"/>
    <mergeCell ref="E284:F286"/>
    <mergeCell ref="H284:H286"/>
    <mergeCell ref="I284:I286"/>
    <mergeCell ref="J284:K286"/>
    <mergeCell ref="L284:L286"/>
    <mergeCell ref="M284:M286"/>
    <mergeCell ref="N284:O286"/>
    <mergeCell ref="P285:R286"/>
    <mergeCell ref="A281:D283"/>
    <mergeCell ref="E281:F283"/>
    <mergeCell ref="G281:G286"/>
    <mergeCell ref="H281:H283"/>
    <mergeCell ref="I281:I283"/>
    <mergeCell ref="J281:K283"/>
    <mergeCell ref="L281:L283"/>
    <mergeCell ref="M281:M283"/>
    <mergeCell ref="N281:O283"/>
    <mergeCell ref="P275:R276"/>
    <mergeCell ref="P277:R278"/>
    <mergeCell ref="A278:D280"/>
    <mergeCell ref="E278:F280"/>
    <mergeCell ref="H278:H280"/>
    <mergeCell ref="I278:I280"/>
    <mergeCell ref="J278:K280"/>
    <mergeCell ref="L278:L280"/>
    <mergeCell ref="M278:M280"/>
    <mergeCell ref="N278:O280"/>
    <mergeCell ref="P279:R280"/>
    <mergeCell ref="A275:D277"/>
    <mergeCell ref="E275:F277"/>
    <mergeCell ref="G275:G280"/>
    <mergeCell ref="H275:H277"/>
    <mergeCell ref="I275:I277"/>
    <mergeCell ref="J275:K277"/>
    <mergeCell ref="L275:L277"/>
    <mergeCell ref="M275:M277"/>
    <mergeCell ref="N275:O277"/>
    <mergeCell ref="P269:R270"/>
    <mergeCell ref="P271:R272"/>
    <mergeCell ref="A272:D274"/>
    <mergeCell ref="E272:F274"/>
    <mergeCell ref="H272:H274"/>
    <mergeCell ref="I272:I274"/>
    <mergeCell ref="J272:K274"/>
    <mergeCell ref="L272:L274"/>
    <mergeCell ref="M272:M274"/>
    <mergeCell ref="N272:O274"/>
    <mergeCell ref="P273:R274"/>
    <mergeCell ref="A269:D271"/>
    <mergeCell ref="E269:F271"/>
    <mergeCell ref="G269:G274"/>
    <mergeCell ref="H269:H271"/>
    <mergeCell ref="I269:I271"/>
    <mergeCell ref="J269:K271"/>
    <mergeCell ref="L269:L271"/>
    <mergeCell ref="M269:M271"/>
    <mergeCell ref="N269:O271"/>
    <mergeCell ref="P263:R264"/>
    <mergeCell ref="P265:R266"/>
    <mergeCell ref="A266:D268"/>
    <mergeCell ref="E266:F268"/>
    <mergeCell ref="H266:H268"/>
    <mergeCell ref="I266:I268"/>
    <mergeCell ref="J266:K268"/>
    <mergeCell ref="L266:L268"/>
    <mergeCell ref="M266:M268"/>
    <mergeCell ref="N266:O268"/>
    <mergeCell ref="P267:R268"/>
    <mergeCell ref="A263:D265"/>
    <mergeCell ref="E263:F265"/>
    <mergeCell ref="G263:G268"/>
    <mergeCell ref="H263:H265"/>
    <mergeCell ref="I263:I265"/>
    <mergeCell ref="J263:K265"/>
    <mergeCell ref="L263:L265"/>
    <mergeCell ref="M263:M265"/>
    <mergeCell ref="N263:O265"/>
    <mergeCell ref="P257:R258"/>
    <mergeCell ref="P259:R260"/>
    <mergeCell ref="A260:D262"/>
    <mergeCell ref="E260:F262"/>
    <mergeCell ref="H260:H262"/>
    <mergeCell ref="I260:I262"/>
    <mergeCell ref="J260:K262"/>
    <mergeCell ref="L260:L262"/>
    <mergeCell ref="M260:M262"/>
    <mergeCell ref="N260:O262"/>
    <mergeCell ref="P261:R262"/>
    <mergeCell ref="A257:D259"/>
    <mergeCell ref="E257:F259"/>
    <mergeCell ref="G257:G262"/>
    <mergeCell ref="H257:H259"/>
    <mergeCell ref="I257:I259"/>
    <mergeCell ref="J257:K259"/>
    <mergeCell ref="L257:L259"/>
    <mergeCell ref="M257:M259"/>
    <mergeCell ref="N257:O259"/>
    <mergeCell ref="P251:R252"/>
    <mergeCell ref="P253:R254"/>
    <mergeCell ref="A254:D256"/>
    <mergeCell ref="E254:F256"/>
    <mergeCell ref="H254:H256"/>
    <mergeCell ref="I254:I256"/>
    <mergeCell ref="J254:K256"/>
    <mergeCell ref="L254:L256"/>
    <mergeCell ref="M254:M256"/>
    <mergeCell ref="N254:O256"/>
    <mergeCell ref="P255:R256"/>
    <mergeCell ref="A251:D253"/>
    <mergeCell ref="E251:F253"/>
    <mergeCell ref="G251:G256"/>
    <mergeCell ref="H251:H253"/>
    <mergeCell ref="I251:I253"/>
    <mergeCell ref="J251:K253"/>
    <mergeCell ref="L251:L253"/>
    <mergeCell ref="M251:M253"/>
    <mergeCell ref="N251:O253"/>
    <mergeCell ref="P245:R246"/>
    <mergeCell ref="P247:R248"/>
    <mergeCell ref="A248:D250"/>
    <mergeCell ref="E248:F250"/>
    <mergeCell ref="H248:H250"/>
    <mergeCell ref="I248:I250"/>
    <mergeCell ref="J248:K250"/>
    <mergeCell ref="L248:L250"/>
    <mergeCell ref="M248:M250"/>
    <mergeCell ref="N248:O250"/>
    <mergeCell ref="P249:R250"/>
    <mergeCell ref="A245:D247"/>
    <mergeCell ref="E245:F247"/>
    <mergeCell ref="G245:G250"/>
    <mergeCell ref="H245:H247"/>
    <mergeCell ref="I245:I247"/>
    <mergeCell ref="J245:K247"/>
    <mergeCell ref="L245:L247"/>
    <mergeCell ref="M245:M247"/>
    <mergeCell ref="N245:O247"/>
    <mergeCell ref="P239:R240"/>
    <mergeCell ref="P241:R242"/>
    <mergeCell ref="A242:D244"/>
    <mergeCell ref="E242:F244"/>
    <mergeCell ref="H242:H244"/>
    <mergeCell ref="I242:I244"/>
    <mergeCell ref="J242:K244"/>
    <mergeCell ref="L242:L244"/>
    <mergeCell ref="M242:M244"/>
    <mergeCell ref="N242:O244"/>
    <mergeCell ref="P243:R244"/>
    <mergeCell ref="A239:D241"/>
    <mergeCell ref="E239:F241"/>
    <mergeCell ref="G239:G244"/>
    <mergeCell ref="H239:H241"/>
    <mergeCell ref="I239:I241"/>
    <mergeCell ref="J239:K241"/>
    <mergeCell ref="L239:L241"/>
    <mergeCell ref="M239:M241"/>
    <mergeCell ref="N239:O241"/>
    <mergeCell ref="P233:R234"/>
    <mergeCell ref="P235:R236"/>
    <mergeCell ref="A236:D238"/>
    <mergeCell ref="E236:F238"/>
    <mergeCell ref="H236:H238"/>
    <mergeCell ref="I236:I238"/>
    <mergeCell ref="J236:K238"/>
    <mergeCell ref="L236:L238"/>
    <mergeCell ref="M236:M238"/>
    <mergeCell ref="N236:O238"/>
    <mergeCell ref="P237:R238"/>
    <mergeCell ref="A233:D235"/>
    <mergeCell ref="E233:F235"/>
    <mergeCell ref="G233:G238"/>
    <mergeCell ref="H233:H235"/>
    <mergeCell ref="I233:I235"/>
    <mergeCell ref="J233:K235"/>
    <mergeCell ref="L233:L235"/>
    <mergeCell ref="M233:M235"/>
    <mergeCell ref="N233:O235"/>
    <mergeCell ref="P227:R228"/>
    <mergeCell ref="P229:R230"/>
    <mergeCell ref="A230:D232"/>
    <mergeCell ref="E230:F232"/>
    <mergeCell ref="H230:H232"/>
    <mergeCell ref="I230:I232"/>
    <mergeCell ref="J230:K232"/>
    <mergeCell ref="L230:L232"/>
    <mergeCell ref="M230:M232"/>
    <mergeCell ref="N230:O232"/>
    <mergeCell ref="P231:R232"/>
    <mergeCell ref="A227:D229"/>
    <mergeCell ref="E227:F229"/>
    <mergeCell ref="G227:G232"/>
    <mergeCell ref="H227:H229"/>
    <mergeCell ref="I227:I229"/>
    <mergeCell ref="J227:K229"/>
    <mergeCell ref="L227:L229"/>
    <mergeCell ref="M227:M229"/>
    <mergeCell ref="N227:O229"/>
    <mergeCell ref="P221:R222"/>
    <mergeCell ref="P223:R224"/>
    <mergeCell ref="A224:D226"/>
    <mergeCell ref="E224:F226"/>
    <mergeCell ref="H224:H226"/>
    <mergeCell ref="I224:I226"/>
    <mergeCell ref="J224:K226"/>
    <mergeCell ref="L224:L226"/>
    <mergeCell ref="M224:M226"/>
    <mergeCell ref="N224:O226"/>
    <mergeCell ref="P225:R226"/>
    <mergeCell ref="A221:D223"/>
    <mergeCell ref="E221:F223"/>
    <mergeCell ref="G221:G226"/>
    <mergeCell ref="H221:H223"/>
    <mergeCell ref="I221:I223"/>
    <mergeCell ref="J221:K223"/>
    <mergeCell ref="L221:L223"/>
    <mergeCell ref="M221:M223"/>
    <mergeCell ref="N221:O223"/>
    <mergeCell ref="P215:R216"/>
    <mergeCell ref="P217:R218"/>
    <mergeCell ref="A218:D220"/>
    <mergeCell ref="E218:F220"/>
    <mergeCell ref="H218:H220"/>
    <mergeCell ref="I218:I220"/>
    <mergeCell ref="J218:K220"/>
    <mergeCell ref="L218:L220"/>
    <mergeCell ref="M218:M220"/>
    <mergeCell ref="N218:O220"/>
    <mergeCell ref="P219:R220"/>
    <mergeCell ref="A215:D217"/>
    <mergeCell ref="E215:F217"/>
    <mergeCell ref="G215:G220"/>
    <mergeCell ref="H215:H217"/>
    <mergeCell ref="I215:I217"/>
    <mergeCell ref="J215:K217"/>
    <mergeCell ref="L215:L217"/>
    <mergeCell ref="M215:M217"/>
    <mergeCell ref="N215:O217"/>
    <mergeCell ref="P209:R210"/>
    <mergeCell ref="P211:R212"/>
    <mergeCell ref="A212:D214"/>
    <mergeCell ref="E212:F214"/>
    <mergeCell ref="H212:H214"/>
    <mergeCell ref="I212:I214"/>
    <mergeCell ref="J212:K214"/>
    <mergeCell ref="L212:L214"/>
    <mergeCell ref="M212:M214"/>
    <mergeCell ref="N212:O214"/>
    <mergeCell ref="P213:R214"/>
    <mergeCell ref="A209:D211"/>
    <mergeCell ref="E209:F211"/>
    <mergeCell ref="G209:G214"/>
    <mergeCell ref="H209:H211"/>
    <mergeCell ref="I209:I211"/>
    <mergeCell ref="J209:K211"/>
    <mergeCell ref="L209:L211"/>
    <mergeCell ref="M209:M211"/>
    <mergeCell ref="N209:O211"/>
    <mergeCell ref="P203:R204"/>
    <mergeCell ref="P205:R206"/>
    <mergeCell ref="A206:D208"/>
    <mergeCell ref="E206:F208"/>
    <mergeCell ref="H206:H208"/>
    <mergeCell ref="I206:I208"/>
    <mergeCell ref="J206:K208"/>
    <mergeCell ref="L206:L208"/>
    <mergeCell ref="M206:M208"/>
    <mergeCell ref="N206:O208"/>
    <mergeCell ref="P207:R208"/>
    <mergeCell ref="A203:D205"/>
    <mergeCell ref="E203:F205"/>
    <mergeCell ref="G203:G208"/>
    <mergeCell ref="H203:H205"/>
    <mergeCell ref="I203:I205"/>
    <mergeCell ref="J203:K205"/>
    <mergeCell ref="L203:L205"/>
    <mergeCell ref="M203:M205"/>
    <mergeCell ref="N203:O205"/>
    <mergeCell ref="D195:F197"/>
    <mergeCell ref="O197:Q197"/>
    <mergeCell ref="A199:D202"/>
    <mergeCell ref="E199:F202"/>
    <mergeCell ref="G199:G202"/>
    <mergeCell ref="H199:K200"/>
    <mergeCell ref="L199:O200"/>
    <mergeCell ref="P199:R202"/>
    <mergeCell ref="H201:H202"/>
    <mergeCell ref="I201:I202"/>
    <mergeCell ref="J201:K202"/>
    <mergeCell ref="L201:L202"/>
    <mergeCell ref="M201:M202"/>
    <mergeCell ref="N201:O202"/>
    <mergeCell ref="P185:R186"/>
    <mergeCell ref="P187:R188"/>
    <mergeCell ref="A188:D190"/>
    <mergeCell ref="E188:F190"/>
    <mergeCell ref="H188:H190"/>
    <mergeCell ref="I188:I190"/>
    <mergeCell ref="J188:K190"/>
    <mergeCell ref="L188:L190"/>
    <mergeCell ref="M188:M190"/>
    <mergeCell ref="N188:O190"/>
    <mergeCell ref="P189:R190"/>
    <mergeCell ref="A185:D187"/>
    <mergeCell ref="E185:F187"/>
    <mergeCell ref="G185:G190"/>
    <mergeCell ref="H185:H187"/>
    <mergeCell ref="I185:I187"/>
    <mergeCell ref="J185:K187"/>
    <mergeCell ref="L185:L187"/>
    <mergeCell ref="M185:M187"/>
    <mergeCell ref="N185:O187"/>
    <mergeCell ref="P179:R180"/>
    <mergeCell ref="P181:R182"/>
    <mergeCell ref="A182:D184"/>
    <mergeCell ref="E182:F184"/>
    <mergeCell ref="H182:H184"/>
    <mergeCell ref="I182:I184"/>
    <mergeCell ref="J182:K184"/>
    <mergeCell ref="L182:L184"/>
    <mergeCell ref="M182:M184"/>
    <mergeCell ref="N182:O184"/>
    <mergeCell ref="P183:R184"/>
    <mergeCell ref="A179:D181"/>
    <mergeCell ref="E179:F181"/>
    <mergeCell ref="G179:G184"/>
    <mergeCell ref="H179:H181"/>
    <mergeCell ref="I179:I181"/>
    <mergeCell ref="J179:K181"/>
    <mergeCell ref="L179:L181"/>
    <mergeCell ref="M179:M181"/>
    <mergeCell ref="N179:O181"/>
    <mergeCell ref="P173:R174"/>
    <mergeCell ref="P175:R176"/>
    <mergeCell ref="A176:D178"/>
    <mergeCell ref="E176:F178"/>
    <mergeCell ref="H176:H178"/>
    <mergeCell ref="I176:I178"/>
    <mergeCell ref="J176:K178"/>
    <mergeCell ref="L176:L178"/>
    <mergeCell ref="M176:M178"/>
    <mergeCell ref="N176:O178"/>
    <mergeCell ref="P177:R178"/>
    <mergeCell ref="A173:D175"/>
    <mergeCell ref="E173:F175"/>
    <mergeCell ref="G173:G178"/>
    <mergeCell ref="H173:H175"/>
    <mergeCell ref="I173:I175"/>
    <mergeCell ref="J173:K175"/>
    <mergeCell ref="L173:L175"/>
    <mergeCell ref="M173:M175"/>
    <mergeCell ref="N173:O175"/>
    <mergeCell ref="P167:R168"/>
    <mergeCell ref="P169:R170"/>
    <mergeCell ref="A170:D172"/>
    <mergeCell ref="E170:F172"/>
    <mergeCell ref="H170:H172"/>
    <mergeCell ref="I170:I172"/>
    <mergeCell ref="J170:K172"/>
    <mergeCell ref="L170:L172"/>
    <mergeCell ref="M170:M172"/>
    <mergeCell ref="N170:O172"/>
    <mergeCell ref="P171:R172"/>
    <mergeCell ref="A167:D169"/>
    <mergeCell ref="E167:F169"/>
    <mergeCell ref="G167:G172"/>
    <mergeCell ref="H167:H169"/>
    <mergeCell ref="I167:I169"/>
    <mergeCell ref="J167:K169"/>
    <mergeCell ref="L167:L169"/>
    <mergeCell ref="M167:M169"/>
    <mergeCell ref="N167:O169"/>
    <mergeCell ref="P161:R162"/>
    <mergeCell ref="P163:R164"/>
    <mergeCell ref="A164:D166"/>
    <mergeCell ref="E164:F166"/>
    <mergeCell ref="H164:H166"/>
    <mergeCell ref="I164:I166"/>
    <mergeCell ref="J164:K166"/>
    <mergeCell ref="L164:L166"/>
    <mergeCell ref="M164:M166"/>
    <mergeCell ref="N164:O166"/>
    <mergeCell ref="P165:R166"/>
    <mergeCell ref="A161:D163"/>
    <mergeCell ref="E161:F163"/>
    <mergeCell ref="G161:G166"/>
    <mergeCell ref="H161:H163"/>
    <mergeCell ref="I161:I163"/>
    <mergeCell ref="J161:K163"/>
    <mergeCell ref="L161:L163"/>
    <mergeCell ref="M161:M163"/>
    <mergeCell ref="N161:O163"/>
    <mergeCell ref="P155:R156"/>
    <mergeCell ref="P157:R158"/>
    <mergeCell ref="A158:D160"/>
    <mergeCell ref="E158:F160"/>
    <mergeCell ref="H158:H160"/>
    <mergeCell ref="I158:I160"/>
    <mergeCell ref="J158:K160"/>
    <mergeCell ref="L158:L160"/>
    <mergeCell ref="M158:M160"/>
    <mergeCell ref="N158:O160"/>
    <mergeCell ref="P159:R160"/>
    <mergeCell ref="A155:D157"/>
    <mergeCell ref="E155:F157"/>
    <mergeCell ref="G155:G160"/>
    <mergeCell ref="H155:H157"/>
    <mergeCell ref="I155:I157"/>
    <mergeCell ref="J155:K157"/>
    <mergeCell ref="L155:L157"/>
    <mergeCell ref="M155:M157"/>
    <mergeCell ref="N155:O157"/>
    <mergeCell ref="P149:R150"/>
    <mergeCell ref="P151:R152"/>
    <mergeCell ref="A152:D154"/>
    <mergeCell ref="E152:F154"/>
    <mergeCell ref="H152:H154"/>
    <mergeCell ref="I152:I154"/>
    <mergeCell ref="J152:K154"/>
    <mergeCell ref="L152:L154"/>
    <mergeCell ref="M152:M154"/>
    <mergeCell ref="N152:O154"/>
    <mergeCell ref="P153:R154"/>
    <mergeCell ref="A149:D151"/>
    <mergeCell ref="E149:F151"/>
    <mergeCell ref="G149:G154"/>
    <mergeCell ref="H149:H151"/>
    <mergeCell ref="I149:I151"/>
    <mergeCell ref="J149:K151"/>
    <mergeCell ref="L149:L151"/>
    <mergeCell ref="M149:M151"/>
    <mergeCell ref="N149:O151"/>
    <mergeCell ref="P143:R144"/>
    <mergeCell ref="P145:R146"/>
    <mergeCell ref="A146:D148"/>
    <mergeCell ref="E146:F148"/>
    <mergeCell ref="H146:H148"/>
    <mergeCell ref="I146:I148"/>
    <mergeCell ref="J146:K148"/>
    <mergeCell ref="L146:L148"/>
    <mergeCell ref="M146:M148"/>
    <mergeCell ref="N146:O148"/>
    <mergeCell ref="P147:R148"/>
    <mergeCell ref="A143:D145"/>
    <mergeCell ref="E143:F145"/>
    <mergeCell ref="G143:G148"/>
    <mergeCell ref="H143:H145"/>
    <mergeCell ref="I143:I145"/>
    <mergeCell ref="J143:K145"/>
    <mergeCell ref="L143:L145"/>
    <mergeCell ref="M143:M145"/>
    <mergeCell ref="N143:O145"/>
    <mergeCell ref="P137:R138"/>
    <mergeCell ref="P139:R140"/>
    <mergeCell ref="A140:D142"/>
    <mergeCell ref="E140:F142"/>
    <mergeCell ref="H140:H142"/>
    <mergeCell ref="I140:I142"/>
    <mergeCell ref="J140:K142"/>
    <mergeCell ref="L140:L142"/>
    <mergeCell ref="M140:M142"/>
    <mergeCell ref="N140:O142"/>
    <mergeCell ref="P141:R142"/>
    <mergeCell ref="A137:D139"/>
    <mergeCell ref="E137:F139"/>
    <mergeCell ref="G137:G142"/>
    <mergeCell ref="H137:H139"/>
    <mergeCell ref="I137:I139"/>
    <mergeCell ref="J137:K139"/>
    <mergeCell ref="L137:L139"/>
    <mergeCell ref="M137:M139"/>
    <mergeCell ref="N137:O139"/>
    <mergeCell ref="P131:R132"/>
    <mergeCell ref="P133:R134"/>
    <mergeCell ref="A134:D136"/>
    <mergeCell ref="E134:F136"/>
    <mergeCell ref="H134:H136"/>
    <mergeCell ref="I134:I136"/>
    <mergeCell ref="J134:K136"/>
    <mergeCell ref="L134:L136"/>
    <mergeCell ref="M134:M136"/>
    <mergeCell ref="N134:O136"/>
    <mergeCell ref="P135:R136"/>
    <mergeCell ref="A131:D133"/>
    <mergeCell ref="E131:F133"/>
    <mergeCell ref="G131:G136"/>
    <mergeCell ref="H131:H133"/>
    <mergeCell ref="I131:I133"/>
    <mergeCell ref="J131:K133"/>
    <mergeCell ref="L131:L133"/>
    <mergeCell ref="M131:M133"/>
    <mergeCell ref="N131:O133"/>
    <mergeCell ref="P125:R126"/>
    <mergeCell ref="P127:R128"/>
    <mergeCell ref="A128:D130"/>
    <mergeCell ref="E128:F130"/>
    <mergeCell ref="H128:H130"/>
    <mergeCell ref="I128:I130"/>
    <mergeCell ref="J128:K130"/>
    <mergeCell ref="L128:L130"/>
    <mergeCell ref="M128:M130"/>
    <mergeCell ref="N128:O130"/>
    <mergeCell ref="P129:R130"/>
    <mergeCell ref="A125:D127"/>
    <mergeCell ref="E125:F127"/>
    <mergeCell ref="G125:G130"/>
    <mergeCell ref="H125:H127"/>
    <mergeCell ref="I125:I127"/>
    <mergeCell ref="J125:K127"/>
    <mergeCell ref="L125:L127"/>
    <mergeCell ref="M125:M127"/>
    <mergeCell ref="N125:O127"/>
    <mergeCell ref="P119:R120"/>
    <mergeCell ref="P121:R122"/>
    <mergeCell ref="A122:D124"/>
    <mergeCell ref="E122:F124"/>
    <mergeCell ref="H122:H124"/>
    <mergeCell ref="I122:I124"/>
    <mergeCell ref="J122:K124"/>
    <mergeCell ref="L122:L124"/>
    <mergeCell ref="M122:M124"/>
    <mergeCell ref="N122:O124"/>
    <mergeCell ref="P123:R124"/>
    <mergeCell ref="A119:D121"/>
    <mergeCell ref="E119:F121"/>
    <mergeCell ref="G119:G124"/>
    <mergeCell ref="H119:H121"/>
    <mergeCell ref="I119:I121"/>
    <mergeCell ref="J119:K121"/>
    <mergeCell ref="L119:L121"/>
    <mergeCell ref="M119:M121"/>
    <mergeCell ref="N119:O121"/>
    <mergeCell ref="P113:R114"/>
    <mergeCell ref="P115:R116"/>
    <mergeCell ref="A116:D118"/>
    <mergeCell ref="E116:F118"/>
    <mergeCell ref="H116:H118"/>
    <mergeCell ref="I116:I118"/>
    <mergeCell ref="J116:K118"/>
    <mergeCell ref="L116:L118"/>
    <mergeCell ref="M116:M118"/>
    <mergeCell ref="N116:O118"/>
    <mergeCell ref="P117:R118"/>
    <mergeCell ref="A113:D115"/>
    <mergeCell ref="E113:F115"/>
    <mergeCell ref="G113:G118"/>
    <mergeCell ref="H113:H115"/>
    <mergeCell ref="I113:I115"/>
    <mergeCell ref="J113:K115"/>
    <mergeCell ref="L113:L115"/>
    <mergeCell ref="M113:M115"/>
    <mergeCell ref="N113:O115"/>
    <mergeCell ref="P107:R108"/>
    <mergeCell ref="P109:R110"/>
    <mergeCell ref="A110:D112"/>
    <mergeCell ref="E110:F112"/>
    <mergeCell ref="H110:H112"/>
    <mergeCell ref="I110:I112"/>
    <mergeCell ref="J110:K112"/>
    <mergeCell ref="L110:L112"/>
    <mergeCell ref="M110:M112"/>
    <mergeCell ref="N110:O112"/>
    <mergeCell ref="P111:R112"/>
    <mergeCell ref="A107:D109"/>
    <mergeCell ref="E107:F109"/>
    <mergeCell ref="G107:G112"/>
    <mergeCell ref="H107:H109"/>
    <mergeCell ref="I107:I109"/>
    <mergeCell ref="J107:K109"/>
    <mergeCell ref="L107:L109"/>
    <mergeCell ref="M107:M109"/>
    <mergeCell ref="N107:O109"/>
    <mergeCell ref="D99:F101"/>
    <mergeCell ref="O101:Q101"/>
    <mergeCell ref="A103:D106"/>
    <mergeCell ref="E103:F106"/>
    <mergeCell ref="G103:G106"/>
    <mergeCell ref="H103:K104"/>
    <mergeCell ref="L103:O104"/>
    <mergeCell ref="P103:R106"/>
    <mergeCell ref="H105:H106"/>
    <mergeCell ref="I105:I106"/>
    <mergeCell ref="J105:K106"/>
    <mergeCell ref="L105:L106"/>
    <mergeCell ref="M105:M106"/>
    <mergeCell ref="N105:O106"/>
    <mergeCell ref="P89:R90"/>
    <mergeCell ref="P91:R92"/>
    <mergeCell ref="A92:D94"/>
    <mergeCell ref="E92:F94"/>
    <mergeCell ref="H92:H94"/>
    <mergeCell ref="I92:I94"/>
    <mergeCell ref="J92:K94"/>
    <mergeCell ref="L92:L94"/>
    <mergeCell ref="M92:M94"/>
    <mergeCell ref="N92:O94"/>
    <mergeCell ref="P93:R94"/>
    <mergeCell ref="A89:D91"/>
    <mergeCell ref="E89:F91"/>
    <mergeCell ref="G89:G94"/>
    <mergeCell ref="H89:H91"/>
    <mergeCell ref="I89:I91"/>
    <mergeCell ref="J89:K91"/>
    <mergeCell ref="L89:L91"/>
    <mergeCell ref="M89:M91"/>
    <mergeCell ref="N89:O91"/>
    <mergeCell ref="P83:R84"/>
    <mergeCell ref="P85:R86"/>
    <mergeCell ref="A86:D88"/>
    <mergeCell ref="E86:F88"/>
    <mergeCell ref="H86:H88"/>
    <mergeCell ref="I86:I88"/>
    <mergeCell ref="J86:K88"/>
    <mergeCell ref="L86:L88"/>
    <mergeCell ref="M86:M88"/>
    <mergeCell ref="N86:O88"/>
    <mergeCell ref="P87:R88"/>
    <mergeCell ref="A83:D85"/>
    <mergeCell ref="E83:F85"/>
    <mergeCell ref="G83:G88"/>
    <mergeCell ref="H83:H85"/>
    <mergeCell ref="I83:I85"/>
    <mergeCell ref="J83:K85"/>
    <mergeCell ref="L83:L85"/>
    <mergeCell ref="M83:M85"/>
    <mergeCell ref="N83:O85"/>
    <mergeCell ref="P77:R78"/>
    <mergeCell ref="P79:R80"/>
    <mergeCell ref="A80:D82"/>
    <mergeCell ref="E80:F82"/>
    <mergeCell ref="H80:H82"/>
    <mergeCell ref="I80:I82"/>
    <mergeCell ref="J80:K82"/>
    <mergeCell ref="L80:L82"/>
    <mergeCell ref="M80:M82"/>
    <mergeCell ref="N80:O82"/>
    <mergeCell ref="P81:R82"/>
    <mergeCell ref="A77:D79"/>
    <mergeCell ref="E77:F79"/>
    <mergeCell ref="G77:G82"/>
    <mergeCell ref="H77:H79"/>
    <mergeCell ref="I77:I79"/>
    <mergeCell ref="J77:K79"/>
    <mergeCell ref="L77:L79"/>
    <mergeCell ref="M77:M79"/>
    <mergeCell ref="N77:O79"/>
    <mergeCell ref="P71:R72"/>
    <mergeCell ref="P73:R74"/>
    <mergeCell ref="A74:D76"/>
    <mergeCell ref="E74:F76"/>
    <mergeCell ref="H74:H76"/>
    <mergeCell ref="I74:I76"/>
    <mergeCell ref="J74:K76"/>
    <mergeCell ref="L74:L76"/>
    <mergeCell ref="M74:M76"/>
    <mergeCell ref="N74:O76"/>
    <mergeCell ref="P75:R76"/>
    <mergeCell ref="A71:D73"/>
    <mergeCell ref="E71:F73"/>
    <mergeCell ref="G71:G76"/>
    <mergeCell ref="H71:H73"/>
    <mergeCell ref="I71:I73"/>
    <mergeCell ref="J71:K73"/>
    <mergeCell ref="L71:L73"/>
    <mergeCell ref="M71:M73"/>
    <mergeCell ref="N71:O73"/>
    <mergeCell ref="P65:R66"/>
    <mergeCell ref="P67:R68"/>
    <mergeCell ref="A68:D70"/>
    <mergeCell ref="E68:F70"/>
    <mergeCell ref="H68:H70"/>
    <mergeCell ref="I68:I70"/>
    <mergeCell ref="J68:K70"/>
    <mergeCell ref="L68:L70"/>
    <mergeCell ref="M68:M70"/>
    <mergeCell ref="N68:O70"/>
    <mergeCell ref="P69:R70"/>
    <mergeCell ref="A65:D67"/>
    <mergeCell ref="E65:F67"/>
    <mergeCell ref="G65:G70"/>
    <mergeCell ref="H65:H67"/>
    <mergeCell ref="I65:I67"/>
    <mergeCell ref="J65:K67"/>
    <mergeCell ref="L65:L67"/>
    <mergeCell ref="M65:M67"/>
    <mergeCell ref="N65:O67"/>
    <mergeCell ref="P59:R60"/>
    <mergeCell ref="P61:R62"/>
    <mergeCell ref="A62:D64"/>
    <mergeCell ref="E62:F64"/>
    <mergeCell ref="H62:H64"/>
    <mergeCell ref="I62:I64"/>
    <mergeCell ref="J62:K64"/>
    <mergeCell ref="L62:L64"/>
    <mergeCell ref="M62:M64"/>
    <mergeCell ref="N62:O64"/>
    <mergeCell ref="P63:R64"/>
    <mergeCell ref="A59:D61"/>
    <mergeCell ref="E59:F61"/>
    <mergeCell ref="G59:G64"/>
    <mergeCell ref="H59:H61"/>
    <mergeCell ref="I59:I61"/>
    <mergeCell ref="J59:K61"/>
    <mergeCell ref="L59:L61"/>
    <mergeCell ref="M59:M61"/>
    <mergeCell ref="N59:O61"/>
    <mergeCell ref="P53:R54"/>
    <mergeCell ref="P55:R56"/>
    <mergeCell ref="A56:D58"/>
    <mergeCell ref="E56:F58"/>
    <mergeCell ref="H56:H58"/>
    <mergeCell ref="I56:I58"/>
    <mergeCell ref="J56:K58"/>
    <mergeCell ref="L56:L58"/>
    <mergeCell ref="M56:M58"/>
    <mergeCell ref="N56:O58"/>
    <mergeCell ref="P57:R58"/>
    <mergeCell ref="A53:D55"/>
    <mergeCell ref="E53:F55"/>
    <mergeCell ref="G53:G58"/>
    <mergeCell ref="H53:H55"/>
    <mergeCell ref="I53:I55"/>
    <mergeCell ref="J53:K55"/>
    <mergeCell ref="L53:L55"/>
    <mergeCell ref="M53:M55"/>
    <mergeCell ref="N53:O55"/>
    <mergeCell ref="P47:R48"/>
    <mergeCell ref="P49:R50"/>
    <mergeCell ref="A50:D52"/>
    <mergeCell ref="E50:F52"/>
    <mergeCell ref="H50:H52"/>
    <mergeCell ref="I50:I52"/>
    <mergeCell ref="J50:K52"/>
    <mergeCell ref="L50:L52"/>
    <mergeCell ref="M50:M52"/>
    <mergeCell ref="N50:O52"/>
    <mergeCell ref="P51:R52"/>
    <mergeCell ref="A47:D49"/>
    <mergeCell ref="E47:F49"/>
    <mergeCell ref="G47:G52"/>
    <mergeCell ref="H47:H49"/>
    <mergeCell ref="I47:I49"/>
    <mergeCell ref="J47:K49"/>
    <mergeCell ref="L47:L49"/>
    <mergeCell ref="M47:M49"/>
    <mergeCell ref="N47:O49"/>
    <mergeCell ref="P41:R42"/>
    <mergeCell ref="P43:R44"/>
    <mergeCell ref="A44:D46"/>
    <mergeCell ref="E44:F46"/>
    <mergeCell ref="H44:H46"/>
    <mergeCell ref="I44:I46"/>
    <mergeCell ref="J44:K46"/>
    <mergeCell ref="L44:L46"/>
    <mergeCell ref="M44:M46"/>
    <mergeCell ref="N44:O46"/>
    <mergeCell ref="P45:R46"/>
    <mergeCell ref="A41:D43"/>
    <mergeCell ref="E41:F43"/>
    <mergeCell ref="G41:G46"/>
    <mergeCell ref="H41:H43"/>
    <mergeCell ref="I41:I43"/>
    <mergeCell ref="J41:K43"/>
    <mergeCell ref="L41:L43"/>
    <mergeCell ref="M41:M43"/>
    <mergeCell ref="N41:O43"/>
    <mergeCell ref="P35:R36"/>
    <mergeCell ref="P37:R38"/>
    <mergeCell ref="A38:D40"/>
    <mergeCell ref="E38:F40"/>
    <mergeCell ref="H38:H40"/>
    <mergeCell ref="I38:I40"/>
    <mergeCell ref="J38:K40"/>
    <mergeCell ref="L38:L40"/>
    <mergeCell ref="M38:M40"/>
    <mergeCell ref="N38:O40"/>
    <mergeCell ref="P39:R40"/>
    <mergeCell ref="A35:D37"/>
    <mergeCell ref="E35:F37"/>
    <mergeCell ref="G35:G40"/>
    <mergeCell ref="H35:H37"/>
    <mergeCell ref="I35:I37"/>
    <mergeCell ref="J35:K37"/>
    <mergeCell ref="L35:L37"/>
    <mergeCell ref="M35:M37"/>
    <mergeCell ref="N35:O37"/>
    <mergeCell ref="P29:R30"/>
    <mergeCell ref="P31:R32"/>
    <mergeCell ref="A32:D34"/>
    <mergeCell ref="E32:F34"/>
    <mergeCell ref="H32:H34"/>
    <mergeCell ref="I32:I34"/>
    <mergeCell ref="J32:K34"/>
    <mergeCell ref="L32:L34"/>
    <mergeCell ref="M32:M34"/>
    <mergeCell ref="N32:O34"/>
    <mergeCell ref="P33:R34"/>
    <mergeCell ref="A29:D31"/>
    <mergeCell ref="E29:F31"/>
    <mergeCell ref="G29:G34"/>
    <mergeCell ref="H29:H31"/>
    <mergeCell ref="I29:I31"/>
    <mergeCell ref="J29:K31"/>
    <mergeCell ref="L29:L31"/>
    <mergeCell ref="M29:M31"/>
    <mergeCell ref="N29:O31"/>
    <mergeCell ref="P23:R24"/>
    <mergeCell ref="P25:R26"/>
    <mergeCell ref="A26:D28"/>
    <mergeCell ref="E26:F28"/>
    <mergeCell ref="H26:H28"/>
    <mergeCell ref="I26:I28"/>
    <mergeCell ref="J26:K28"/>
    <mergeCell ref="L26:L28"/>
    <mergeCell ref="M26:M28"/>
    <mergeCell ref="N26:O28"/>
    <mergeCell ref="P27:R28"/>
    <mergeCell ref="A23:D25"/>
    <mergeCell ref="E23:F25"/>
    <mergeCell ref="G23:G28"/>
    <mergeCell ref="H23:H25"/>
    <mergeCell ref="I23:I25"/>
    <mergeCell ref="J23:K25"/>
    <mergeCell ref="L23:L25"/>
    <mergeCell ref="M23:M25"/>
    <mergeCell ref="N23:O25"/>
    <mergeCell ref="P17:R18"/>
    <mergeCell ref="P19:R20"/>
    <mergeCell ref="A20:D22"/>
    <mergeCell ref="E20:F22"/>
    <mergeCell ref="H20:H22"/>
    <mergeCell ref="I20:I22"/>
    <mergeCell ref="J20:K22"/>
    <mergeCell ref="L20:L22"/>
    <mergeCell ref="M20:M22"/>
    <mergeCell ref="N20:O22"/>
    <mergeCell ref="P21:R22"/>
    <mergeCell ref="A17:D19"/>
    <mergeCell ref="E17:F19"/>
    <mergeCell ref="G17:G22"/>
    <mergeCell ref="H17:H19"/>
    <mergeCell ref="I17:I19"/>
    <mergeCell ref="J17:K19"/>
    <mergeCell ref="L17:L19"/>
    <mergeCell ref="M17:M19"/>
    <mergeCell ref="N17:O19"/>
    <mergeCell ref="P11:R12"/>
    <mergeCell ref="P13:R14"/>
    <mergeCell ref="A14:D16"/>
    <mergeCell ref="E14:F16"/>
    <mergeCell ref="H14:H16"/>
    <mergeCell ref="I14:I16"/>
    <mergeCell ref="J14:K16"/>
    <mergeCell ref="L14:L16"/>
    <mergeCell ref="M14:M16"/>
    <mergeCell ref="N14:O16"/>
    <mergeCell ref="P15:R16"/>
    <mergeCell ref="A11:D13"/>
    <mergeCell ref="E11:F13"/>
    <mergeCell ref="G11:G16"/>
    <mergeCell ref="H11:H13"/>
    <mergeCell ref="I11:I13"/>
    <mergeCell ref="J11:K13"/>
    <mergeCell ref="L11:L13"/>
    <mergeCell ref="M11:M13"/>
    <mergeCell ref="N11:O13"/>
    <mergeCell ref="D3:F5"/>
    <mergeCell ref="O5:Q5"/>
    <mergeCell ref="A7:D10"/>
    <mergeCell ref="E7:F10"/>
    <mergeCell ref="G7:G10"/>
    <mergeCell ref="H7:K8"/>
    <mergeCell ref="L7:O8"/>
    <mergeCell ref="P7:R10"/>
    <mergeCell ref="H9:H10"/>
    <mergeCell ref="I9:I10"/>
    <mergeCell ref="J9:K10"/>
    <mergeCell ref="L9:L10"/>
    <mergeCell ref="M9:M10"/>
    <mergeCell ref="N9:O10"/>
  </mergeCells>
  <phoneticPr fontId="1"/>
  <pageMargins left="0.78740157480314965" right="0.27559055118110237" top="0.55118110236220474" bottom="0.55118110236220474" header="0.51181102362204722" footer="0.51181102362204722"/>
  <pageSetup paperSize="9" scale="97" orientation="landscape" r:id="rId1"/>
  <headerFooter alignWithMargins="0"/>
  <rowBreaks count="3" manualBreakCount="3">
    <brk id="96" max="16383" man="1"/>
    <brk id="192" max="16383" man="1"/>
    <brk id="288" max="16383" man="1"/>
  </rowBreaks>
  <colBreaks count="2" manualBreakCount="2">
    <brk id="18" max="1048575" man="1"/>
    <brk id="28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168"/>
  <sheetViews>
    <sheetView zoomScale="75" zoomScaleNormal="75" workbookViewId="0">
      <selection sqref="A1:K1"/>
    </sheetView>
  </sheetViews>
  <sheetFormatPr defaultColWidth="9" defaultRowHeight="13.5" x14ac:dyDescent="0.15"/>
  <cols>
    <col min="1" max="1" width="0.75" style="105" customWidth="1"/>
    <col min="2" max="2" width="18.125" style="105" customWidth="1"/>
    <col min="3" max="3" width="23.125" style="105" customWidth="1"/>
    <col min="4" max="4" width="8.75" style="105" customWidth="1"/>
    <col min="5" max="5" width="17.375" style="105" customWidth="1"/>
    <col min="6" max="6" width="0.75" style="105" customWidth="1"/>
    <col min="7" max="7" width="39.25" style="105" customWidth="1"/>
    <col min="8" max="8" width="5" style="105" customWidth="1"/>
    <col min="9" max="9" width="12.375" style="105" customWidth="1"/>
    <col min="10" max="10" width="13.875" style="105" customWidth="1"/>
    <col min="11" max="11" width="5.625" style="105" customWidth="1"/>
    <col min="12" max="16384" width="9" style="105"/>
  </cols>
  <sheetData>
    <row r="1" spans="1:11" s="101" customFormat="1" ht="18.75" x14ac:dyDescent="0.15">
      <c r="A1" s="366" t="s">
        <v>14</v>
      </c>
      <c r="B1" s="366"/>
      <c r="C1" s="366"/>
      <c r="D1" s="366"/>
      <c r="E1" s="366"/>
      <c r="F1" s="366"/>
      <c r="G1" s="366"/>
      <c r="H1" s="366"/>
      <c r="I1" s="366"/>
      <c r="J1" s="366"/>
      <c r="K1" s="366"/>
    </row>
    <row r="2" spans="1:11" s="101" customFormat="1" ht="12.75" customHeight="1" x14ac:dyDescent="0.15">
      <c r="A2" s="100"/>
      <c r="B2" s="100"/>
      <c r="C2" s="100"/>
      <c r="D2" s="100"/>
      <c r="E2" s="100"/>
      <c r="F2" s="100"/>
      <c r="G2" s="100"/>
      <c r="H2" s="100"/>
      <c r="I2" s="102"/>
      <c r="J2" s="100"/>
      <c r="K2" s="103" t="s">
        <v>264</v>
      </c>
    </row>
    <row r="3" spans="1:11" ht="22.5" customHeight="1" x14ac:dyDescent="0.15">
      <c r="A3" s="367" t="s">
        <v>263</v>
      </c>
      <c r="B3" s="368"/>
      <c r="C3" s="371" t="s">
        <v>132</v>
      </c>
      <c r="D3" s="371"/>
      <c r="E3" s="371"/>
      <c r="F3" s="371"/>
      <c r="G3" s="371"/>
      <c r="H3" s="371"/>
      <c r="I3" s="104"/>
      <c r="J3" s="346"/>
      <c r="K3" s="372"/>
    </row>
    <row r="4" spans="1:11" ht="22.5" customHeight="1" x14ac:dyDescent="0.15">
      <c r="A4" s="369"/>
      <c r="B4" s="370"/>
      <c r="C4" s="373"/>
      <c r="D4" s="374"/>
      <c r="E4" s="374"/>
      <c r="F4" s="375"/>
      <c r="G4" s="375"/>
      <c r="H4" s="375"/>
      <c r="J4" s="329"/>
      <c r="K4" s="376"/>
    </row>
    <row r="5" spans="1:11" x14ac:dyDescent="0.15">
      <c r="A5" s="349" t="s">
        <v>262</v>
      </c>
      <c r="B5" s="350"/>
      <c r="C5" s="350"/>
      <c r="D5" s="350"/>
      <c r="E5" s="350"/>
      <c r="F5" s="350"/>
      <c r="G5" s="350"/>
      <c r="H5" s="350"/>
      <c r="I5" s="350"/>
      <c r="J5" s="350"/>
      <c r="K5" s="351"/>
    </row>
    <row r="6" spans="1:11" x14ac:dyDescent="0.15">
      <c r="A6" s="352"/>
      <c r="B6" s="353"/>
      <c r="C6" s="353"/>
      <c r="D6" s="353"/>
      <c r="E6" s="353"/>
      <c r="F6" s="353"/>
      <c r="G6" s="353"/>
      <c r="H6" s="353"/>
      <c r="I6" s="353"/>
      <c r="J6" s="353"/>
      <c r="K6" s="354"/>
    </row>
    <row r="7" spans="1:11" x14ac:dyDescent="0.15">
      <c r="A7" s="352"/>
      <c r="B7" s="353"/>
      <c r="C7" s="353"/>
      <c r="D7" s="353"/>
      <c r="E7" s="353"/>
      <c r="F7" s="353"/>
      <c r="G7" s="353"/>
      <c r="H7" s="353"/>
      <c r="I7" s="353"/>
      <c r="J7" s="353"/>
      <c r="K7" s="354"/>
    </row>
    <row r="8" spans="1:11" x14ac:dyDescent="0.15">
      <c r="A8" s="355"/>
      <c r="B8" s="356"/>
      <c r="C8" s="356"/>
      <c r="D8" s="356"/>
      <c r="E8" s="356"/>
      <c r="F8" s="356"/>
      <c r="G8" s="356"/>
      <c r="H8" s="356"/>
      <c r="I8" s="356"/>
      <c r="J8" s="356"/>
      <c r="K8" s="357"/>
    </row>
    <row r="9" spans="1:11" ht="22.5" customHeight="1" x14ac:dyDescent="0.15">
      <c r="A9" s="358" t="s">
        <v>15</v>
      </c>
      <c r="B9" s="359"/>
      <c r="C9" s="360"/>
      <c r="D9" s="107" t="s">
        <v>16</v>
      </c>
      <c r="E9" s="108" t="s">
        <v>17</v>
      </c>
      <c r="F9" s="361" t="s">
        <v>18</v>
      </c>
      <c r="G9" s="362"/>
      <c r="H9" s="363" t="s">
        <v>19</v>
      </c>
      <c r="I9" s="364"/>
      <c r="J9" s="363" t="s">
        <v>20</v>
      </c>
      <c r="K9" s="365"/>
    </row>
    <row r="10" spans="1:11" x14ac:dyDescent="0.15">
      <c r="A10" s="109"/>
      <c r="B10" s="346" t="s">
        <v>261</v>
      </c>
      <c r="C10" s="347"/>
      <c r="D10" s="333"/>
      <c r="E10" s="348"/>
      <c r="F10" s="110"/>
      <c r="G10" s="111" t="s">
        <v>261</v>
      </c>
      <c r="H10" s="337"/>
      <c r="I10" s="333"/>
      <c r="J10" s="318" t="s">
        <v>79</v>
      </c>
      <c r="K10" s="319"/>
    </row>
    <row r="11" spans="1:11" x14ac:dyDescent="0.15">
      <c r="A11" s="106"/>
      <c r="B11" s="325" t="s">
        <v>223</v>
      </c>
      <c r="C11" s="326"/>
      <c r="D11" s="333"/>
      <c r="E11" s="341"/>
      <c r="F11" s="112"/>
      <c r="G11" s="111" t="s">
        <v>223</v>
      </c>
      <c r="H11" s="337"/>
      <c r="I11" s="333"/>
      <c r="J11" s="318"/>
      <c r="K11" s="319"/>
    </row>
    <row r="12" spans="1:11" x14ac:dyDescent="0.15">
      <c r="A12" s="106"/>
      <c r="B12" s="325"/>
      <c r="C12" s="326"/>
      <c r="D12" s="333"/>
      <c r="E12" s="327"/>
      <c r="F12" s="112"/>
      <c r="G12" s="111"/>
      <c r="H12" s="337"/>
      <c r="I12" s="333"/>
      <c r="J12" s="318"/>
      <c r="K12" s="319"/>
    </row>
    <row r="13" spans="1:11" x14ac:dyDescent="0.15">
      <c r="A13" s="106"/>
      <c r="B13" s="344"/>
      <c r="C13" s="345"/>
      <c r="D13" s="339"/>
      <c r="E13" s="331"/>
      <c r="F13" s="113"/>
      <c r="G13" s="114"/>
      <c r="H13" s="343"/>
      <c r="I13" s="339"/>
      <c r="J13" s="320"/>
      <c r="K13" s="321"/>
    </row>
    <row r="14" spans="1:11" x14ac:dyDescent="0.15">
      <c r="A14" s="115"/>
      <c r="B14" s="316" t="s">
        <v>213</v>
      </c>
      <c r="C14" s="317"/>
      <c r="D14" s="332"/>
      <c r="E14" s="340"/>
      <c r="F14" s="116"/>
      <c r="G14" s="117" t="s">
        <v>213</v>
      </c>
      <c r="H14" s="342"/>
      <c r="I14" s="332"/>
      <c r="J14" s="323" t="s">
        <v>79</v>
      </c>
      <c r="K14" s="324"/>
    </row>
    <row r="15" spans="1:11" x14ac:dyDescent="0.15">
      <c r="A15" s="106"/>
      <c r="B15" s="325"/>
      <c r="C15" s="326"/>
      <c r="D15" s="333"/>
      <c r="E15" s="341"/>
      <c r="F15" s="112"/>
      <c r="G15" s="111" t="s">
        <v>265</v>
      </c>
      <c r="H15" s="337"/>
      <c r="I15" s="333"/>
      <c r="J15" s="318"/>
      <c r="K15" s="319"/>
    </row>
    <row r="16" spans="1:11" x14ac:dyDescent="0.15">
      <c r="A16" s="106"/>
      <c r="B16" s="325"/>
      <c r="C16" s="326"/>
      <c r="D16" s="333"/>
      <c r="E16" s="327"/>
      <c r="F16" s="112"/>
      <c r="G16" s="111"/>
      <c r="H16" s="337"/>
      <c r="I16" s="333"/>
      <c r="J16" s="318"/>
      <c r="K16" s="319"/>
    </row>
    <row r="17" spans="1:11" x14ac:dyDescent="0.15">
      <c r="A17" s="106"/>
      <c r="B17" s="344"/>
      <c r="C17" s="345"/>
      <c r="D17" s="339"/>
      <c r="E17" s="331"/>
      <c r="F17" s="113"/>
      <c r="G17" s="114"/>
      <c r="H17" s="343"/>
      <c r="I17" s="339"/>
      <c r="J17" s="320"/>
      <c r="K17" s="321"/>
    </row>
    <row r="18" spans="1:11" x14ac:dyDescent="0.15">
      <c r="A18" s="115"/>
      <c r="B18" s="316" t="s">
        <v>215</v>
      </c>
      <c r="C18" s="317"/>
      <c r="D18" s="332"/>
      <c r="E18" s="340"/>
      <c r="F18" s="116"/>
      <c r="G18" s="117" t="s">
        <v>215</v>
      </c>
      <c r="H18" s="342"/>
      <c r="I18" s="332"/>
      <c r="J18" s="323" t="s">
        <v>79</v>
      </c>
      <c r="K18" s="324"/>
    </row>
    <row r="19" spans="1:11" x14ac:dyDescent="0.15">
      <c r="A19" s="106"/>
      <c r="B19" s="325"/>
      <c r="C19" s="326"/>
      <c r="D19" s="333"/>
      <c r="E19" s="341"/>
      <c r="F19" s="112"/>
      <c r="G19" s="111" t="s">
        <v>265</v>
      </c>
      <c r="H19" s="337"/>
      <c r="I19" s="333"/>
      <c r="J19" s="318"/>
      <c r="K19" s="319"/>
    </row>
    <row r="20" spans="1:11" x14ac:dyDescent="0.15">
      <c r="A20" s="106"/>
      <c r="B20" s="325"/>
      <c r="C20" s="326"/>
      <c r="D20" s="333"/>
      <c r="E20" s="327"/>
      <c r="F20" s="112"/>
      <c r="G20" s="111"/>
      <c r="H20" s="337"/>
      <c r="I20" s="333"/>
      <c r="J20" s="318"/>
      <c r="K20" s="319"/>
    </row>
    <row r="21" spans="1:11" x14ac:dyDescent="0.15">
      <c r="A21" s="106"/>
      <c r="B21" s="344"/>
      <c r="C21" s="345"/>
      <c r="D21" s="339"/>
      <c r="E21" s="331"/>
      <c r="F21" s="113"/>
      <c r="G21" s="114"/>
      <c r="H21" s="343"/>
      <c r="I21" s="339"/>
      <c r="J21" s="320"/>
      <c r="K21" s="321"/>
    </row>
    <row r="22" spans="1:11" x14ac:dyDescent="0.15">
      <c r="A22" s="115"/>
      <c r="B22" s="316" t="s">
        <v>236</v>
      </c>
      <c r="C22" s="317"/>
      <c r="D22" s="332"/>
      <c r="E22" s="340"/>
      <c r="F22" s="116"/>
      <c r="G22" s="117" t="s">
        <v>236</v>
      </c>
      <c r="H22" s="342"/>
      <c r="I22" s="332"/>
      <c r="J22" s="323" t="s">
        <v>79</v>
      </c>
      <c r="K22" s="324"/>
    </row>
    <row r="23" spans="1:11" x14ac:dyDescent="0.15">
      <c r="A23" s="106"/>
      <c r="B23" s="325"/>
      <c r="C23" s="326"/>
      <c r="D23" s="333"/>
      <c r="E23" s="341"/>
      <c r="F23" s="112"/>
      <c r="G23" s="111" t="s">
        <v>265</v>
      </c>
      <c r="H23" s="337"/>
      <c r="I23" s="333"/>
      <c r="J23" s="318"/>
      <c r="K23" s="319"/>
    </row>
    <row r="24" spans="1:11" x14ac:dyDescent="0.15">
      <c r="A24" s="106"/>
      <c r="B24" s="325"/>
      <c r="C24" s="326"/>
      <c r="D24" s="333"/>
      <c r="E24" s="327"/>
      <c r="F24" s="112"/>
      <c r="G24" s="111"/>
      <c r="H24" s="337"/>
      <c r="I24" s="333"/>
      <c r="J24" s="318"/>
      <c r="K24" s="319"/>
    </row>
    <row r="25" spans="1:11" x14ac:dyDescent="0.15">
      <c r="A25" s="106"/>
      <c r="B25" s="344"/>
      <c r="C25" s="345"/>
      <c r="D25" s="339"/>
      <c r="E25" s="331"/>
      <c r="F25" s="113"/>
      <c r="G25" s="114"/>
      <c r="H25" s="343"/>
      <c r="I25" s="339"/>
      <c r="J25" s="320"/>
      <c r="K25" s="321"/>
    </row>
    <row r="26" spans="1:11" x14ac:dyDescent="0.15">
      <c r="A26" s="115"/>
      <c r="B26" s="316" t="s">
        <v>259</v>
      </c>
      <c r="C26" s="317"/>
      <c r="D26" s="332"/>
      <c r="E26" s="340"/>
      <c r="F26" s="116"/>
      <c r="G26" s="117" t="s">
        <v>266</v>
      </c>
      <c r="H26" s="342"/>
      <c r="I26" s="332"/>
      <c r="J26" s="323" t="s">
        <v>79</v>
      </c>
      <c r="K26" s="324"/>
    </row>
    <row r="27" spans="1:11" x14ac:dyDescent="0.15">
      <c r="A27" s="106"/>
      <c r="B27" s="325" t="s">
        <v>260</v>
      </c>
      <c r="C27" s="326"/>
      <c r="D27" s="333"/>
      <c r="E27" s="341"/>
      <c r="F27" s="112"/>
      <c r="G27" s="111" t="s">
        <v>267</v>
      </c>
      <c r="H27" s="337"/>
      <c r="I27" s="333"/>
      <c r="J27" s="318"/>
      <c r="K27" s="319"/>
    </row>
    <row r="28" spans="1:11" x14ac:dyDescent="0.15">
      <c r="A28" s="106"/>
      <c r="B28" s="325"/>
      <c r="C28" s="326"/>
      <c r="D28" s="333"/>
      <c r="E28" s="327"/>
      <c r="F28" s="112"/>
      <c r="G28" s="111"/>
      <c r="H28" s="337"/>
      <c r="I28" s="333"/>
      <c r="J28" s="318"/>
      <c r="K28" s="319"/>
    </row>
    <row r="29" spans="1:11" x14ac:dyDescent="0.15">
      <c r="A29" s="106"/>
      <c r="B29" s="344"/>
      <c r="C29" s="345"/>
      <c r="D29" s="339"/>
      <c r="E29" s="331"/>
      <c r="F29" s="113"/>
      <c r="G29" s="114"/>
      <c r="H29" s="343"/>
      <c r="I29" s="339"/>
      <c r="J29" s="320"/>
      <c r="K29" s="321"/>
    </row>
    <row r="30" spans="1:11" x14ac:dyDescent="0.15">
      <c r="A30" s="115"/>
      <c r="B30" s="316"/>
      <c r="C30" s="317"/>
      <c r="D30" s="332"/>
      <c r="E30" s="340"/>
      <c r="F30" s="116"/>
      <c r="G30" s="117"/>
      <c r="H30" s="342"/>
      <c r="I30" s="332"/>
      <c r="J30" s="323"/>
      <c r="K30" s="324"/>
    </row>
    <row r="31" spans="1:11" x14ac:dyDescent="0.15">
      <c r="A31" s="106"/>
      <c r="B31" s="325"/>
      <c r="C31" s="326"/>
      <c r="D31" s="333"/>
      <c r="E31" s="341"/>
      <c r="F31" s="112"/>
      <c r="G31" s="111"/>
      <c r="H31" s="337"/>
      <c r="I31" s="333"/>
      <c r="J31" s="318"/>
      <c r="K31" s="319"/>
    </row>
    <row r="32" spans="1:11" x14ac:dyDescent="0.15">
      <c r="A32" s="106"/>
      <c r="B32" s="325"/>
      <c r="C32" s="326"/>
      <c r="D32" s="333"/>
      <c r="E32" s="327"/>
      <c r="F32" s="112"/>
      <c r="G32" s="111"/>
      <c r="H32" s="337"/>
      <c r="I32" s="333"/>
      <c r="J32" s="318"/>
      <c r="K32" s="319"/>
    </row>
    <row r="33" spans="1:11" x14ac:dyDescent="0.15">
      <c r="A33" s="106"/>
      <c r="B33" s="344"/>
      <c r="C33" s="345"/>
      <c r="D33" s="339"/>
      <c r="E33" s="331"/>
      <c r="F33" s="113"/>
      <c r="G33" s="114"/>
      <c r="H33" s="343"/>
      <c r="I33" s="339"/>
      <c r="J33" s="320"/>
      <c r="K33" s="321"/>
    </row>
    <row r="34" spans="1:11" x14ac:dyDescent="0.15">
      <c r="A34" s="115"/>
      <c r="B34" s="316"/>
      <c r="C34" s="317"/>
      <c r="D34" s="332"/>
      <c r="E34" s="340"/>
      <c r="F34" s="116"/>
      <c r="G34" s="117"/>
      <c r="H34" s="342"/>
      <c r="I34" s="332"/>
      <c r="J34" s="323"/>
      <c r="K34" s="324"/>
    </row>
    <row r="35" spans="1:11" x14ac:dyDescent="0.15">
      <c r="A35" s="106"/>
      <c r="B35" s="325"/>
      <c r="C35" s="326"/>
      <c r="D35" s="333"/>
      <c r="E35" s="341"/>
      <c r="F35" s="112"/>
      <c r="G35" s="111"/>
      <c r="H35" s="337"/>
      <c r="I35" s="333"/>
      <c r="J35" s="318"/>
      <c r="K35" s="319"/>
    </row>
    <row r="36" spans="1:11" x14ac:dyDescent="0.15">
      <c r="A36" s="106"/>
      <c r="B36" s="325"/>
      <c r="C36" s="326"/>
      <c r="D36" s="333"/>
      <c r="E36" s="327"/>
      <c r="F36" s="112"/>
      <c r="G36" s="111"/>
      <c r="H36" s="337"/>
      <c r="I36" s="333"/>
      <c r="J36" s="318"/>
      <c r="K36" s="319"/>
    </row>
    <row r="37" spans="1:11" x14ac:dyDescent="0.15">
      <c r="A37" s="106"/>
      <c r="B37" s="344"/>
      <c r="C37" s="345"/>
      <c r="D37" s="339"/>
      <c r="E37" s="331"/>
      <c r="F37" s="113"/>
      <c r="G37" s="114"/>
      <c r="H37" s="343"/>
      <c r="I37" s="339"/>
      <c r="J37" s="320"/>
      <c r="K37" s="321"/>
    </row>
    <row r="38" spans="1:11" x14ac:dyDescent="0.15">
      <c r="A38" s="115"/>
      <c r="B38" s="316" t="s">
        <v>268</v>
      </c>
      <c r="C38" s="317"/>
      <c r="D38" s="332"/>
      <c r="E38" s="335"/>
      <c r="F38" s="116"/>
      <c r="G38" s="117"/>
      <c r="H38" s="336" t="s">
        <v>270</v>
      </c>
      <c r="I38" s="332"/>
      <c r="J38" s="323" t="s">
        <v>271</v>
      </c>
      <c r="K38" s="324"/>
    </row>
    <row r="39" spans="1:11" x14ac:dyDescent="0.15">
      <c r="A39" s="106"/>
      <c r="B39" s="325"/>
      <c r="C39" s="326"/>
      <c r="D39" s="333"/>
      <c r="E39" s="327"/>
      <c r="F39" s="112"/>
      <c r="G39" s="111"/>
      <c r="H39" s="337"/>
      <c r="I39" s="333"/>
      <c r="J39" s="318" t="s">
        <v>272</v>
      </c>
      <c r="K39" s="319"/>
    </row>
    <row r="40" spans="1:11" x14ac:dyDescent="0.15">
      <c r="A40" s="106"/>
      <c r="B40" s="325" t="s">
        <v>269</v>
      </c>
      <c r="C40" s="326"/>
      <c r="D40" s="333"/>
      <c r="E40" s="327"/>
      <c r="F40" s="112"/>
      <c r="G40" s="111"/>
      <c r="H40" s="337"/>
      <c r="I40" s="333"/>
      <c r="J40" s="318" t="s">
        <v>273</v>
      </c>
      <c r="K40" s="319"/>
    </row>
    <row r="41" spans="1:11" x14ac:dyDescent="0.15">
      <c r="A41" s="118"/>
      <c r="B41" s="329"/>
      <c r="C41" s="330"/>
      <c r="D41" s="334"/>
      <c r="E41" s="328"/>
      <c r="F41" s="119"/>
      <c r="G41" s="120"/>
      <c r="H41" s="338"/>
      <c r="I41" s="334"/>
      <c r="J41" s="314" t="s">
        <v>274</v>
      </c>
      <c r="K41" s="315"/>
    </row>
    <row r="42" spans="1:11" x14ac:dyDescent="0.15">
      <c r="B42" s="322"/>
      <c r="C42" s="322"/>
      <c r="D42" s="322"/>
      <c r="E42" s="322"/>
      <c r="F42" s="322"/>
      <c r="G42" s="322"/>
      <c r="H42" s="322"/>
      <c r="I42" s="322"/>
      <c r="J42" s="322"/>
      <c r="K42" s="322"/>
    </row>
    <row r="43" spans="1:11" s="101" customFormat="1" ht="18.75" x14ac:dyDescent="0.15">
      <c r="A43" s="366" t="s">
        <v>14</v>
      </c>
      <c r="B43" s="366"/>
      <c r="C43" s="366"/>
      <c r="D43" s="366"/>
      <c r="E43" s="366"/>
      <c r="F43" s="366"/>
      <c r="G43" s="366"/>
      <c r="H43" s="366"/>
      <c r="I43" s="366"/>
      <c r="J43" s="366"/>
      <c r="K43" s="366"/>
    </row>
    <row r="44" spans="1:11" s="101" customFormat="1" ht="12.75" customHeight="1" x14ac:dyDescent="0.15">
      <c r="A44" s="100"/>
      <c r="B44" s="100"/>
      <c r="C44" s="100"/>
      <c r="D44" s="100"/>
      <c r="E44" s="100"/>
      <c r="F44" s="100"/>
      <c r="G44" s="100"/>
      <c r="H44" s="100"/>
      <c r="I44" s="102"/>
      <c r="J44" s="100"/>
      <c r="K44" s="103" t="s">
        <v>264</v>
      </c>
    </row>
    <row r="45" spans="1:11" ht="22.5" customHeight="1" x14ac:dyDescent="0.15">
      <c r="A45" s="367" t="s">
        <v>276</v>
      </c>
      <c r="B45" s="368"/>
      <c r="C45" s="371" t="s">
        <v>148</v>
      </c>
      <c r="D45" s="371"/>
      <c r="E45" s="371"/>
      <c r="F45" s="371"/>
      <c r="G45" s="371"/>
      <c r="H45" s="371"/>
      <c r="I45" s="104"/>
      <c r="J45" s="346"/>
      <c r="K45" s="372"/>
    </row>
    <row r="46" spans="1:11" ht="22.5" customHeight="1" x14ac:dyDescent="0.15">
      <c r="A46" s="369"/>
      <c r="B46" s="370"/>
      <c r="C46" s="373"/>
      <c r="D46" s="374"/>
      <c r="E46" s="374"/>
      <c r="F46" s="375"/>
      <c r="G46" s="375"/>
      <c r="H46" s="375"/>
      <c r="J46" s="329"/>
      <c r="K46" s="376"/>
    </row>
    <row r="47" spans="1:11" x14ac:dyDescent="0.15">
      <c r="A47" s="349" t="s">
        <v>275</v>
      </c>
      <c r="B47" s="350"/>
      <c r="C47" s="350"/>
      <c r="D47" s="350"/>
      <c r="E47" s="350"/>
      <c r="F47" s="350"/>
      <c r="G47" s="350"/>
      <c r="H47" s="350"/>
      <c r="I47" s="350"/>
      <c r="J47" s="350"/>
      <c r="K47" s="351"/>
    </row>
    <row r="48" spans="1:11" x14ac:dyDescent="0.15">
      <c r="A48" s="352"/>
      <c r="B48" s="353"/>
      <c r="C48" s="353"/>
      <c r="D48" s="353"/>
      <c r="E48" s="353"/>
      <c r="F48" s="353"/>
      <c r="G48" s="353"/>
      <c r="H48" s="353"/>
      <c r="I48" s="353"/>
      <c r="J48" s="353"/>
      <c r="K48" s="354"/>
    </row>
    <row r="49" spans="1:11" x14ac:dyDescent="0.15">
      <c r="A49" s="352"/>
      <c r="B49" s="353"/>
      <c r="C49" s="353"/>
      <c r="D49" s="353"/>
      <c r="E49" s="353"/>
      <c r="F49" s="353"/>
      <c r="G49" s="353"/>
      <c r="H49" s="353"/>
      <c r="I49" s="353"/>
      <c r="J49" s="353"/>
      <c r="K49" s="354"/>
    </row>
    <row r="50" spans="1:11" x14ac:dyDescent="0.15">
      <c r="A50" s="355"/>
      <c r="B50" s="356"/>
      <c r="C50" s="356"/>
      <c r="D50" s="356"/>
      <c r="E50" s="356"/>
      <c r="F50" s="356"/>
      <c r="G50" s="356"/>
      <c r="H50" s="356"/>
      <c r="I50" s="356"/>
      <c r="J50" s="356"/>
      <c r="K50" s="357"/>
    </row>
    <row r="51" spans="1:11" ht="22.5" customHeight="1" x14ac:dyDescent="0.15">
      <c r="A51" s="358" t="s">
        <v>15</v>
      </c>
      <c r="B51" s="359"/>
      <c r="C51" s="360"/>
      <c r="D51" s="107" t="s">
        <v>16</v>
      </c>
      <c r="E51" s="108" t="s">
        <v>17</v>
      </c>
      <c r="F51" s="361" t="s">
        <v>18</v>
      </c>
      <c r="G51" s="362"/>
      <c r="H51" s="363" t="s">
        <v>19</v>
      </c>
      <c r="I51" s="364"/>
      <c r="J51" s="363" t="s">
        <v>20</v>
      </c>
      <c r="K51" s="365"/>
    </row>
    <row r="52" spans="1:11" x14ac:dyDescent="0.15">
      <c r="A52" s="109"/>
      <c r="B52" s="346" t="s">
        <v>277</v>
      </c>
      <c r="C52" s="347"/>
      <c r="D52" s="333"/>
      <c r="E52" s="348"/>
      <c r="F52" s="110"/>
      <c r="G52" s="111" t="s">
        <v>280</v>
      </c>
      <c r="H52" s="337"/>
      <c r="I52" s="333"/>
      <c r="J52" s="318" t="s">
        <v>79</v>
      </c>
      <c r="K52" s="319"/>
    </row>
    <row r="53" spans="1:11" x14ac:dyDescent="0.15">
      <c r="A53" s="106"/>
      <c r="B53" s="325" t="s">
        <v>278</v>
      </c>
      <c r="C53" s="326"/>
      <c r="D53" s="333"/>
      <c r="E53" s="341"/>
      <c r="F53" s="112"/>
      <c r="G53" s="111" t="s">
        <v>281</v>
      </c>
      <c r="H53" s="337"/>
      <c r="I53" s="333"/>
      <c r="J53" s="318"/>
      <c r="K53" s="319"/>
    </row>
    <row r="54" spans="1:11" x14ac:dyDescent="0.15">
      <c r="A54" s="106"/>
      <c r="B54" s="325"/>
      <c r="C54" s="326"/>
      <c r="D54" s="333"/>
      <c r="E54" s="327"/>
      <c r="F54" s="112"/>
      <c r="G54" s="111"/>
      <c r="H54" s="337"/>
      <c r="I54" s="333"/>
      <c r="J54" s="318"/>
      <c r="K54" s="319"/>
    </row>
    <row r="55" spans="1:11" x14ac:dyDescent="0.15">
      <c r="A55" s="106"/>
      <c r="B55" s="344" t="s">
        <v>279</v>
      </c>
      <c r="C55" s="345"/>
      <c r="D55" s="339"/>
      <c r="E55" s="331"/>
      <c r="F55" s="113"/>
      <c r="G55" s="114"/>
      <c r="H55" s="343"/>
      <c r="I55" s="339"/>
      <c r="J55" s="320"/>
      <c r="K55" s="321"/>
    </row>
    <row r="56" spans="1:11" x14ac:dyDescent="0.15">
      <c r="A56" s="115"/>
      <c r="B56" s="316" t="s">
        <v>213</v>
      </c>
      <c r="C56" s="317"/>
      <c r="D56" s="332"/>
      <c r="E56" s="340"/>
      <c r="F56" s="116"/>
      <c r="G56" s="117" t="s">
        <v>213</v>
      </c>
      <c r="H56" s="342"/>
      <c r="I56" s="332"/>
      <c r="J56" s="323" t="s">
        <v>79</v>
      </c>
      <c r="K56" s="324"/>
    </row>
    <row r="57" spans="1:11" x14ac:dyDescent="0.15">
      <c r="A57" s="106"/>
      <c r="B57" s="325"/>
      <c r="C57" s="326"/>
      <c r="D57" s="333"/>
      <c r="E57" s="341"/>
      <c r="F57" s="112"/>
      <c r="G57" s="111" t="s">
        <v>265</v>
      </c>
      <c r="H57" s="337"/>
      <c r="I57" s="333"/>
      <c r="J57" s="318"/>
      <c r="K57" s="319"/>
    </row>
    <row r="58" spans="1:11" x14ac:dyDescent="0.15">
      <c r="A58" s="106"/>
      <c r="B58" s="325"/>
      <c r="C58" s="326"/>
      <c r="D58" s="333"/>
      <c r="E58" s="327"/>
      <c r="F58" s="112"/>
      <c r="G58" s="111"/>
      <c r="H58" s="337"/>
      <c r="I58" s="333"/>
      <c r="J58" s="318"/>
      <c r="K58" s="319"/>
    </row>
    <row r="59" spans="1:11" x14ac:dyDescent="0.15">
      <c r="A59" s="106"/>
      <c r="B59" s="344"/>
      <c r="C59" s="345"/>
      <c r="D59" s="339"/>
      <c r="E59" s="331"/>
      <c r="F59" s="113"/>
      <c r="G59" s="114"/>
      <c r="H59" s="343"/>
      <c r="I59" s="339"/>
      <c r="J59" s="320"/>
      <c r="K59" s="321"/>
    </row>
    <row r="60" spans="1:11" x14ac:dyDescent="0.15">
      <c r="A60" s="115"/>
      <c r="B60" s="316" t="s">
        <v>256</v>
      </c>
      <c r="C60" s="317"/>
      <c r="D60" s="332"/>
      <c r="E60" s="340"/>
      <c r="F60" s="116"/>
      <c r="G60" s="117" t="s">
        <v>282</v>
      </c>
      <c r="H60" s="342"/>
      <c r="I60" s="332"/>
      <c r="J60" s="323" t="s">
        <v>79</v>
      </c>
      <c r="K60" s="324"/>
    </row>
    <row r="61" spans="1:11" x14ac:dyDescent="0.15">
      <c r="A61" s="106"/>
      <c r="B61" s="325"/>
      <c r="C61" s="326"/>
      <c r="D61" s="333"/>
      <c r="E61" s="341"/>
      <c r="F61" s="112"/>
      <c r="G61" s="111" t="s">
        <v>265</v>
      </c>
      <c r="H61" s="337"/>
      <c r="I61" s="333"/>
      <c r="J61" s="318"/>
      <c r="K61" s="319"/>
    </row>
    <row r="62" spans="1:11" x14ac:dyDescent="0.15">
      <c r="A62" s="106"/>
      <c r="B62" s="325"/>
      <c r="C62" s="326"/>
      <c r="D62" s="333"/>
      <c r="E62" s="327"/>
      <c r="F62" s="112"/>
      <c r="G62" s="111"/>
      <c r="H62" s="337"/>
      <c r="I62" s="333"/>
      <c r="J62" s="318"/>
      <c r="K62" s="319"/>
    </row>
    <row r="63" spans="1:11" x14ac:dyDescent="0.15">
      <c r="A63" s="106"/>
      <c r="B63" s="344"/>
      <c r="C63" s="345"/>
      <c r="D63" s="339"/>
      <c r="E63" s="331"/>
      <c r="F63" s="113"/>
      <c r="G63" s="114"/>
      <c r="H63" s="343"/>
      <c r="I63" s="339"/>
      <c r="J63" s="320"/>
      <c r="K63" s="321"/>
    </row>
    <row r="64" spans="1:11" x14ac:dyDescent="0.15">
      <c r="A64" s="115"/>
      <c r="B64" s="316" t="s">
        <v>283</v>
      </c>
      <c r="C64" s="317"/>
      <c r="D64" s="332"/>
      <c r="E64" s="340"/>
      <c r="F64" s="116"/>
      <c r="G64" s="117" t="s">
        <v>284</v>
      </c>
      <c r="H64" s="342"/>
      <c r="I64" s="332"/>
      <c r="J64" s="323" t="s">
        <v>79</v>
      </c>
      <c r="K64" s="324"/>
    </row>
    <row r="65" spans="1:11" x14ac:dyDescent="0.15">
      <c r="A65" s="106"/>
      <c r="B65" s="325"/>
      <c r="C65" s="326"/>
      <c r="D65" s="333"/>
      <c r="E65" s="341"/>
      <c r="F65" s="112"/>
      <c r="G65" s="111" t="s">
        <v>265</v>
      </c>
      <c r="H65" s="337"/>
      <c r="I65" s="333"/>
      <c r="J65" s="318"/>
      <c r="K65" s="319"/>
    </row>
    <row r="66" spans="1:11" x14ac:dyDescent="0.15">
      <c r="A66" s="106"/>
      <c r="B66" s="325"/>
      <c r="C66" s="326"/>
      <c r="D66" s="333"/>
      <c r="E66" s="327"/>
      <c r="F66" s="112"/>
      <c r="G66" s="111"/>
      <c r="H66" s="337"/>
      <c r="I66" s="333"/>
      <c r="J66" s="318"/>
      <c r="K66" s="319"/>
    </row>
    <row r="67" spans="1:11" x14ac:dyDescent="0.15">
      <c r="A67" s="106"/>
      <c r="B67" s="344"/>
      <c r="C67" s="345"/>
      <c r="D67" s="339"/>
      <c r="E67" s="331"/>
      <c r="F67" s="113"/>
      <c r="G67" s="114"/>
      <c r="H67" s="343"/>
      <c r="I67" s="339"/>
      <c r="J67" s="320"/>
      <c r="K67" s="321"/>
    </row>
    <row r="68" spans="1:11" x14ac:dyDescent="0.15">
      <c r="A68" s="115"/>
      <c r="B68" s="316" t="s">
        <v>236</v>
      </c>
      <c r="C68" s="317"/>
      <c r="D68" s="332"/>
      <c r="E68" s="340"/>
      <c r="F68" s="116"/>
      <c r="G68" s="117" t="s">
        <v>236</v>
      </c>
      <c r="H68" s="342"/>
      <c r="I68" s="332"/>
      <c r="J68" s="323" t="s">
        <v>79</v>
      </c>
      <c r="K68" s="324"/>
    </row>
    <row r="69" spans="1:11" x14ac:dyDescent="0.15">
      <c r="A69" s="106"/>
      <c r="B69" s="325"/>
      <c r="C69" s="326"/>
      <c r="D69" s="333"/>
      <c r="E69" s="341"/>
      <c r="F69" s="112"/>
      <c r="G69" s="111" t="s">
        <v>265</v>
      </c>
      <c r="H69" s="337"/>
      <c r="I69" s="333"/>
      <c r="J69" s="318"/>
      <c r="K69" s="319"/>
    </row>
    <row r="70" spans="1:11" x14ac:dyDescent="0.15">
      <c r="A70" s="106"/>
      <c r="B70" s="325"/>
      <c r="C70" s="326"/>
      <c r="D70" s="333"/>
      <c r="E70" s="327"/>
      <c r="F70" s="112"/>
      <c r="G70" s="111"/>
      <c r="H70" s="337"/>
      <c r="I70" s="333"/>
      <c r="J70" s="318"/>
      <c r="K70" s="319"/>
    </row>
    <row r="71" spans="1:11" x14ac:dyDescent="0.15">
      <c r="A71" s="106"/>
      <c r="B71" s="344"/>
      <c r="C71" s="345"/>
      <c r="D71" s="339"/>
      <c r="E71" s="331"/>
      <c r="F71" s="113"/>
      <c r="G71" s="114"/>
      <c r="H71" s="343"/>
      <c r="I71" s="339"/>
      <c r="J71" s="320"/>
      <c r="K71" s="321"/>
    </row>
    <row r="72" spans="1:11" x14ac:dyDescent="0.15">
      <c r="A72" s="115"/>
      <c r="B72" s="316" t="s">
        <v>285</v>
      </c>
      <c r="C72" s="317"/>
      <c r="D72" s="332"/>
      <c r="E72" s="340"/>
      <c r="F72" s="116"/>
      <c r="G72" s="117" t="s">
        <v>288</v>
      </c>
      <c r="H72" s="342"/>
      <c r="I72" s="332"/>
      <c r="J72" s="323" t="s">
        <v>79</v>
      </c>
      <c r="K72" s="324"/>
    </row>
    <row r="73" spans="1:11" x14ac:dyDescent="0.15">
      <c r="A73" s="106"/>
      <c r="B73" s="325" t="s">
        <v>286</v>
      </c>
      <c r="C73" s="326"/>
      <c r="D73" s="333"/>
      <c r="E73" s="341"/>
      <c r="F73" s="112"/>
      <c r="G73" s="111" t="s">
        <v>289</v>
      </c>
      <c r="H73" s="337"/>
      <c r="I73" s="333"/>
      <c r="J73" s="318"/>
      <c r="K73" s="319"/>
    </row>
    <row r="74" spans="1:11" x14ac:dyDescent="0.15">
      <c r="A74" s="106"/>
      <c r="B74" s="325"/>
      <c r="C74" s="326"/>
      <c r="D74" s="333"/>
      <c r="E74" s="327"/>
      <c r="F74" s="112"/>
      <c r="G74" s="111"/>
      <c r="H74" s="337"/>
      <c r="I74" s="333"/>
      <c r="J74" s="318"/>
      <c r="K74" s="319"/>
    </row>
    <row r="75" spans="1:11" x14ac:dyDescent="0.15">
      <c r="A75" s="106"/>
      <c r="B75" s="344" t="s">
        <v>287</v>
      </c>
      <c r="C75" s="345"/>
      <c r="D75" s="339"/>
      <c r="E75" s="331"/>
      <c r="F75" s="113"/>
      <c r="G75" s="114"/>
      <c r="H75" s="343"/>
      <c r="I75" s="339"/>
      <c r="J75" s="320"/>
      <c r="K75" s="321"/>
    </row>
    <row r="76" spans="1:11" x14ac:dyDescent="0.15">
      <c r="A76" s="115"/>
      <c r="B76" s="316" t="s">
        <v>246</v>
      </c>
      <c r="C76" s="317"/>
      <c r="D76" s="332"/>
      <c r="E76" s="340"/>
      <c r="F76" s="116"/>
      <c r="G76" s="117" t="s">
        <v>246</v>
      </c>
      <c r="H76" s="342"/>
      <c r="I76" s="332"/>
      <c r="J76" s="323" t="s">
        <v>79</v>
      </c>
      <c r="K76" s="324"/>
    </row>
    <row r="77" spans="1:11" x14ac:dyDescent="0.15">
      <c r="A77" s="106"/>
      <c r="B77" s="325" t="s">
        <v>247</v>
      </c>
      <c r="C77" s="326"/>
      <c r="D77" s="333"/>
      <c r="E77" s="341"/>
      <c r="F77" s="112"/>
      <c r="G77" s="111" t="s">
        <v>290</v>
      </c>
      <c r="H77" s="337"/>
      <c r="I77" s="333"/>
      <c r="J77" s="318"/>
      <c r="K77" s="319"/>
    </row>
    <row r="78" spans="1:11" x14ac:dyDescent="0.15">
      <c r="A78" s="106"/>
      <c r="B78" s="325"/>
      <c r="C78" s="326"/>
      <c r="D78" s="333"/>
      <c r="E78" s="327"/>
      <c r="F78" s="112"/>
      <c r="G78" s="111"/>
      <c r="H78" s="337"/>
      <c r="I78" s="333"/>
      <c r="J78" s="318"/>
      <c r="K78" s="319"/>
    </row>
    <row r="79" spans="1:11" x14ac:dyDescent="0.15">
      <c r="A79" s="106"/>
      <c r="B79" s="344"/>
      <c r="C79" s="345"/>
      <c r="D79" s="339"/>
      <c r="E79" s="331"/>
      <c r="F79" s="113"/>
      <c r="G79" s="114"/>
      <c r="H79" s="343"/>
      <c r="I79" s="339"/>
      <c r="J79" s="320"/>
      <c r="K79" s="321"/>
    </row>
    <row r="80" spans="1:11" x14ac:dyDescent="0.15">
      <c r="A80" s="115"/>
      <c r="B80" s="316" t="s">
        <v>291</v>
      </c>
      <c r="C80" s="317"/>
      <c r="D80" s="332"/>
      <c r="E80" s="335"/>
      <c r="F80" s="116"/>
      <c r="G80" s="117" t="s">
        <v>293</v>
      </c>
      <c r="H80" s="336"/>
      <c r="I80" s="332"/>
      <c r="J80" s="323" t="s">
        <v>79</v>
      </c>
      <c r="K80" s="324"/>
    </row>
    <row r="81" spans="1:11" x14ac:dyDescent="0.15">
      <c r="A81" s="106"/>
      <c r="B81" s="325" t="s">
        <v>292</v>
      </c>
      <c r="C81" s="326"/>
      <c r="D81" s="333"/>
      <c r="E81" s="327"/>
      <c r="F81" s="112"/>
      <c r="G81" s="111" t="s">
        <v>294</v>
      </c>
      <c r="H81" s="337"/>
      <c r="I81" s="333"/>
      <c r="J81" s="318"/>
      <c r="K81" s="319"/>
    </row>
    <row r="82" spans="1:11" x14ac:dyDescent="0.15">
      <c r="A82" s="106"/>
      <c r="B82" s="325"/>
      <c r="C82" s="326"/>
      <c r="D82" s="333"/>
      <c r="E82" s="327"/>
      <c r="F82" s="112"/>
      <c r="G82" s="111"/>
      <c r="H82" s="337"/>
      <c r="I82" s="333"/>
      <c r="J82" s="318"/>
      <c r="K82" s="319"/>
    </row>
    <row r="83" spans="1:11" x14ac:dyDescent="0.15">
      <c r="A83" s="118"/>
      <c r="B83" s="329"/>
      <c r="C83" s="330"/>
      <c r="D83" s="334"/>
      <c r="E83" s="328"/>
      <c r="F83" s="119"/>
      <c r="G83" s="120"/>
      <c r="H83" s="338"/>
      <c r="I83" s="334"/>
      <c r="J83" s="314"/>
      <c r="K83" s="315"/>
    </row>
    <row r="84" spans="1:11" x14ac:dyDescent="0.15">
      <c r="B84" s="322"/>
      <c r="C84" s="322"/>
      <c r="D84" s="322"/>
      <c r="E84" s="322"/>
      <c r="F84" s="322"/>
      <c r="G84" s="322"/>
      <c r="H84" s="322"/>
      <c r="I84" s="322"/>
      <c r="J84" s="322"/>
      <c r="K84" s="322"/>
    </row>
    <row r="85" spans="1:11" s="101" customFormat="1" ht="18.75" x14ac:dyDescent="0.15">
      <c r="A85" s="366" t="s">
        <v>14</v>
      </c>
      <c r="B85" s="366"/>
      <c r="C85" s="366"/>
      <c r="D85" s="366"/>
      <c r="E85" s="366"/>
      <c r="F85" s="366"/>
      <c r="G85" s="366"/>
      <c r="H85" s="366"/>
      <c r="I85" s="366"/>
      <c r="J85" s="366"/>
      <c r="K85" s="366"/>
    </row>
    <row r="86" spans="1:11" s="101" customFormat="1" ht="12.75" customHeight="1" x14ac:dyDescent="0.15">
      <c r="A86" s="100"/>
      <c r="B86" s="100"/>
      <c r="C86" s="100"/>
      <c r="D86" s="100"/>
      <c r="E86" s="100"/>
      <c r="F86" s="100"/>
      <c r="G86" s="100"/>
      <c r="H86" s="100"/>
      <c r="I86" s="102"/>
      <c r="J86" s="100"/>
      <c r="K86" s="103" t="s">
        <v>264</v>
      </c>
    </row>
    <row r="87" spans="1:11" ht="22.5" customHeight="1" x14ac:dyDescent="0.15">
      <c r="A87" s="367" t="s">
        <v>276</v>
      </c>
      <c r="B87" s="368"/>
      <c r="C87" s="371" t="s">
        <v>148</v>
      </c>
      <c r="D87" s="371"/>
      <c r="E87" s="371"/>
      <c r="F87" s="371"/>
      <c r="G87" s="371"/>
      <c r="H87" s="371"/>
      <c r="I87" s="104"/>
      <c r="J87" s="346"/>
      <c r="K87" s="372"/>
    </row>
    <row r="88" spans="1:11" ht="22.5" customHeight="1" x14ac:dyDescent="0.15">
      <c r="A88" s="369"/>
      <c r="B88" s="370"/>
      <c r="C88" s="373"/>
      <c r="D88" s="374"/>
      <c r="E88" s="374"/>
      <c r="F88" s="375"/>
      <c r="G88" s="375"/>
      <c r="H88" s="375"/>
      <c r="J88" s="329"/>
      <c r="K88" s="376"/>
    </row>
    <row r="89" spans="1:11" x14ac:dyDescent="0.15">
      <c r="A89" s="349" t="s">
        <v>275</v>
      </c>
      <c r="B89" s="350"/>
      <c r="C89" s="350"/>
      <c r="D89" s="350"/>
      <c r="E89" s="350"/>
      <c r="F89" s="350"/>
      <c r="G89" s="350"/>
      <c r="H89" s="350"/>
      <c r="I89" s="350"/>
      <c r="J89" s="350"/>
      <c r="K89" s="351"/>
    </row>
    <row r="90" spans="1:11" x14ac:dyDescent="0.15">
      <c r="A90" s="352"/>
      <c r="B90" s="353"/>
      <c r="C90" s="353"/>
      <c r="D90" s="353"/>
      <c r="E90" s="353"/>
      <c r="F90" s="353"/>
      <c r="G90" s="353"/>
      <c r="H90" s="353"/>
      <c r="I90" s="353"/>
      <c r="J90" s="353"/>
      <c r="K90" s="354"/>
    </row>
    <row r="91" spans="1:11" x14ac:dyDescent="0.15">
      <c r="A91" s="352"/>
      <c r="B91" s="353"/>
      <c r="C91" s="353"/>
      <c r="D91" s="353"/>
      <c r="E91" s="353"/>
      <c r="F91" s="353"/>
      <c r="G91" s="353"/>
      <c r="H91" s="353"/>
      <c r="I91" s="353"/>
      <c r="J91" s="353"/>
      <c r="K91" s="354"/>
    </row>
    <row r="92" spans="1:11" x14ac:dyDescent="0.15">
      <c r="A92" s="355"/>
      <c r="B92" s="356"/>
      <c r="C92" s="356"/>
      <c r="D92" s="356"/>
      <c r="E92" s="356"/>
      <c r="F92" s="356"/>
      <c r="G92" s="356"/>
      <c r="H92" s="356"/>
      <c r="I92" s="356"/>
      <c r="J92" s="356"/>
      <c r="K92" s="357"/>
    </row>
    <row r="93" spans="1:11" ht="22.5" customHeight="1" x14ac:dyDescent="0.15">
      <c r="A93" s="358" t="s">
        <v>15</v>
      </c>
      <c r="B93" s="359"/>
      <c r="C93" s="360"/>
      <c r="D93" s="107" t="s">
        <v>16</v>
      </c>
      <c r="E93" s="108" t="s">
        <v>17</v>
      </c>
      <c r="F93" s="361" t="s">
        <v>18</v>
      </c>
      <c r="G93" s="362"/>
      <c r="H93" s="363" t="s">
        <v>19</v>
      </c>
      <c r="I93" s="364"/>
      <c r="J93" s="363" t="s">
        <v>20</v>
      </c>
      <c r="K93" s="365"/>
    </row>
    <row r="94" spans="1:11" x14ac:dyDescent="0.15">
      <c r="A94" s="109"/>
      <c r="B94" s="346"/>
      <c r="C94" s="347"/>
      <c r="D94" s="333"/>
      <c r="E94" s="348"/>
      <c r="F94" s="110"/>
      <c r="G94" s="111"/>
      <c r="H94" s="337"/>
      <c r="I94" s="333"/>
      <c r="J94" s="318"/>
      <c r="K94" s="319"/>
    </row>
    <row r="95" spans="1:11" x14ac:dyDescent="0.15">
      <c r="A95" s="106"/>
      <c r="B95" s="325"/>
      <c r="C95" s="326"/>
      <c r="D95" s="333"/>
      <c r="E95" s="341"/>
      <c r="F95" s="112"/>
      <c r="G95" s="111"/>
      <c r="H95" s="337"/>
      <c r="I95" s="333"/>
      <c r="J95" s="318"/>
      <c r="K95" s="319"/>
    </row>
    <row r="96" spans="1:11" x14ac:dyDescent="0.15">
      <c r="A96" s="106"/>
      <c r="B96" s="325"/>
      <c r="C96" s="326"/>
      <c r="D96" s="333"/>
      <c r="E96" s="327"/>
      <c r="F96" s="112"/>
      <c r="G96" s="111"/>
      <c r="H96" s="337"/>
      <c r="I96" s="333"/>
      <c r="J96" s="318"/>
      <c r="K96" s="319"/>
    </row>
    <row r="97" spans="1:11" x14ac:dyDescent="0.15">
      <c r="A97" s="106"/>
      <c r="B97" s="344"/>
      <c r="C97" s="345"/>
      <c r="D97" s="339"/>
      <c r="E97" s="331"/>
      <c r="F97" s="113"/>
      <c r="G97" s="114"/>
      <c r="H97" s="343"/>
      <c r="I97" s="339"/>
      <c r="J97" s="320"/>
      <c r="K97" s="321"/>
    </row>
    <row r="98" spans="1:11" x14ac:dyDescent="0.15">
      <c r="A98" s="115"/>
      <c r="B98" s="316"/>
      <c r="C98" s="317"/>
      <c r="D98" s="332"/>
      <c r="E98" s="340"/>
      <c r="F98" s="116"/>
      <c r="G98" s="117"/>
      <c r="H98" s="342"/>
      <c r="I98" s="332"/>
      <c r="J98" s="323"/>
      <c r="K98" s="324"/>
    </row>
    <row r="99" spans="1:11" x14ac:dyDescent="0.15">
      <c r="A99" s="106"/>
      <c r="B99" s="325"/>
      <c r="C99" s="326"/>
      <c r="D99" s="333"/>
      <c r="E99" s="341"/>
      <c r="F99" s="112"/>
      <c r="G99" s="111"/>
      <c r="H99" s="337"/>
      <c r="I99" s="333"/>
      <c r="J99" s="318"/>
      <c r="K99" s="319"/>
    </row>
    <row r="100" spans="1:11" x14ac:dyDescent="0.15">
      <c r="A100" s="106"/>
      <c r="B100" s="325"/>
      <c r="C100" s="326"/>
      <c r="D100" s="333"/>
      <c r="E100" s="327"/>
      <c r="F100" s="112"/>
      <c r="G100" s="111"/>
      <c r="H100" s="337"/>
      <c r="I100" s="333"/>
      <c r="J100" s="318"/>
      <c r="K100" s="319"/>
    </row>
    <row r="101" spans="1:11" x14ac:dyDescent="0.15">
      <c r="A101" s="106"/>
      <c r="B101" s="344"/>
      <c r="C101" s="345"/>
      <c r="D101" s="339"/>
      <c r="E101" s="331"/>
      <c r="F101" s="113"/>
      <c r="G101" s="114"/>
      <c r="H101" s="343"/>
      <c r="I101" s="339"/>
      <c r="J101" s="320"/>
      <c r="K101" s="321"/>
    </row>
    <row r="102" spans="1:11" x14ac:dyDescent="0.15">
      <c r="A102" s="115"/>
      <c r="B102" s="316"/>
      <c r="C102" s="317"/>
      <c r="D102" s="332"/>
      <c r="E102" s="340"/>
      <c r="F102" s="116"/>
      <c r="G102" s="117"/>
      <c r="H102" s="342"/>
      <c r="I102" s="332"/>
      <c r="J102" s="323"/>
      <c r="K102" s="324"/>
    </row>
    <row r="103" spans="1:11" x14ac:dyDescent="0.15">
      <c r="A103" s="106"/>
      <c r="B103" s="325"/>
      <c r="C103" s="326"/>
      <c r="D103" s="333"/>
      <c r="E103" s="341"/>
      <c r="F103" s="112"/>
      <c r="G103" s="111"/>
      <c r="H103" s="337"/>
      <c r="I103" s="333"/>
      <c r="J103" s="318"/>
      <c r="K103" s="319"/>
    </row>
    <row r="104" spans="1:11" x14ac:dyDescent="0.15">
      <c r="A104" s="106"/>
      <c r="B104" s="325"/>
      <c r="C104" s="326"/>
      <c r="D104" s="333"/>
      <c r="E104" s="327"/>
      <c r="F104" s="112"/>
      <c r="G104" s="111"/>
      <c r="H104" s="337"/>
      <c r="I104" s="333"/>
      <c r="J104" s="318"/>
      <c r="K104" s="319"/>
    </row>
    <row r="105" spans="1:11" x14ac:dyDescent="0.15">
      <c r="A105" s="106"/>
      <c r="B105" s="344"/>
      <c r="C105" s="345"/>
      <c r="D105" s="339"/>
      <c r="E105" s="331"/>
      <c r="F105" s="113"/>
      <c r="G105" s="114"/>
      <c r="H105" s="343"/>
      <c r="I105" s="339"/>
      <c r="J105" s="320"/>
      <c r="K105" s="321"/>
    </row>
    <row r="106" spans="1:11" x14ac:dyDescent="0.15">
      <c r="A106" s="115"/>
      <c r="B106" s="316"/>
      <c r="C106" s="317"/>
      <c r="D106" s="332"/>
      <c r="E106" s="340"/>
      <c r="F106" s="116"/>
      <c r="G106" s="117"/>
      <c r="H106" s="342"/>
      <c r="I106" s="332"/>
      <c r="J106" s="323"/>
      <c r="K106" s="324"/>
    </row>
    <row r="107" spans="1:11" x14ac:dyDescent="0.15">
      <c r="A107" s="106"/>
      <c r="B107" s="325"/>
      <c r="C107" s="326"/>
      <c r="D107" s="333"/>
      <c r="E107" s="341"/>
      <c r="F107" s="112"/>
      <c r="G107" s="111"/>
      <c r="H107" s="337"/>
      <c r="I107" s="333"/>
      <c r="J107" s="318"/>
      <c r="K107" s="319"/>
    </row>
    <row r="108" spans="1:11" x14ac:dyDescent="0.15">
      <c r="A108" s="106"/>
      <c r="B108" s="325"/>
      <c r="C108" s="326"/>
      <c r="D108" s="333"/>
      <c r="E108" s="327"/>
      <c r="F108" s="112"/>
      <c r="G108" s="111"/>
      <c r="H108" s="337"/>
      <c r="I108" s="333"/>
      <c r="J108" s="318"/>
      <c r="K108" s="319"/>
    </row>
    <row r="109" spans="1:11" x14ac:dyDescent="0.15">
      <c r="A109" s="106"/>
      <c r="B109" s="344"/>
      <c r="C109" s="345"/>
      <c r="D109" s="339"/>
      <c r="E109" s="331"/>
      <c r="F109" s="113"/>
      <c r="G109" s="114"/>
      <c r="H109" s="343"/>
      <c r="I109" s="339"/>
      <c r="J109" s="320"/>
      <c r="K109" s="321"/>
    </row>
    <row r="110" spans="1:11" x14ac:dyDescent="0.15">
      <c r="A110" s="115"/>
      <c r="B110" s="316"/>
      <c r="C110" s="317"/>
      <c r="D110" s="332"/>
      <c r="E110" s="340"/>
      <c r="F110" s="116"/>
      <c r="G110" s="117"/>
      <c r="H110" s="342"/>
      <c r="I110" s="332"/>
      <c r="J110" s="323"/>
      <c r="K110" s="324"/>
    </row>
    <row r="111" spans="1:11" x14ac:dyDescent="0.15">
      <c r="A111" s="106"/>
      <c r="B111" s="325"/>
      <c r="C111" s="326"/>
      <c r="D111" s="333"/>
      <c r="E111" s="341"/>
      <c r="F111" s="112"/>
      <c r="G111" s="111"/>
      <c r="H111" s="337"/>
      <c r="I111" s="333"/>
      <c r="J111" s="318"/>
      <c r="K111" s="319"/>
    </row>
    <row r="112" spans="1:11" x14ac:dyDescent="0.15">
      <c r="A112" s="106"/>
      <c r="B112" s="325"/>
      <c r="C112" s="326"/>
      <c r="D112" s="333"/>
      <c r="E112" s="327"/>
      <c r="F112" s="112"/>
      <c r="G112" s="111"/>
      <c r="H112" s="337"/>
      <c r="I112" s="333"/>
      <c r="J112" s="318"/>
      <c r="K112" s="319"/>
    </row>
    <row r="113" spans="1:11" x14ac:dyDescent="0.15">
      <c r="A113" s="106"/>
      <c r="B113" s="344"/>
      <c r="C113" s="345"/>
      <c r="D113" s="339"/>
      <c r="E113" s="331"/>
      <c r="F113" s="113"/>
      <c r="G113" s="114"/>
      <c r="H113" s="343"/>
      <c r="I113" s="339"/>
      <c r="J113" s="320"/>
      <c r="K113" s="321"/>
    </row>
    <row r="114" spans="1:11" x14ac:dyDescent="0.15">
      <c r="A114" s="115"/>
      <c r="B114" s="316"/>
      <c r="C114" s="317"/>
      <c r="D114" s="332"/>
      <c r="E114" s="340"/>
      <c r="F114" s="116"/>
      <c r="G114" s="117"/>
      <c r="H114" s="342"/>
      <c r="I114" s="332"/>
      <c r="J114" s="323"/>
      <c r="K114" s="324"/>
    </row>
    <row r="115" spans="1:11" x14ac:dyDescent="0.15">
      <c r="A115" s="106"/>
      <c r="B115" s="325"/>
      <c r="C115" s="326"/>
      <c r="D115" s="333"/>
      <c r="E115" s="341"/>
      <c r="F115" s="112"/>
      <c r="G115" s="111"/>
      <c r="H115" s="337"/>
      <c r="I115" s="333"/>
      <c r="J115" s="318"/>
      <c r="K115" s="319"/>
    </row>
    <row r="116" spans="1:11" x14ac:dyDescent="0.15">
      <c r="A116" s="106"/>
      <c r="B116" s="325"/>
      <c r="C116" s="326"/>
      <c r="D116" s="333"/>
      <c r="E116" s="327"/>
      <c r="F116" s="112"/>
      <c r="G116" s="111"/>
      <c r="H116" s="337"/>
      <c r="I116" s="333"/>
      <c r="J116" s="318"/>
      <c r="K116" s="319"/>
    </row>
    <row r="117" spans="1:11" x14ac:dyDescent="0.15">
      <c r="A117" s="106"/>
      <c r="B117" s="344"/>
      <c r="C117" s="345"/>
      <c r="D117" s="339"/>
      <c r="E117" s="331"/>
      <c r="F117" s="113"/>
      <c r="G117" s="114"/>
      <c r="H117" s="343"/>
      <c r="I117" s="339"/>
      <c r="J117" s="320"/>
      <c r="K117" s="321"/>
    </row>
    <row r="118" spans="1:11" x14ac:dyDescent="0.15">
      <c r="A118" s="115"/>
      <c r="B118" s="316"/>
      <c r="C118" s="317"/>
      <c r="D118" s="332"/>
      <c r="E118" s="340"/>
      <c r="F118" s="116"/>
      <c r="G118" s="117"/>
      <c r="H118" s="342"/>
      <c r="I118" s="332"/>
      <c r="J118" s="323"/>
      <c r="K118" s="324"/>
    </row>
    <row r="119" spans="1:11" x14ac:dyDescent="0.15">
      <c r="A119" s="106"/>
      <c r="B119" s="325"/>
      <c r="C119" s="326"/>
      <c r="D119" s="333"/>
      <c r="E119" s="341"/>
      <c r="F119" s="112"/>
      <c r="G119" s="111"/>
      <c r="H119" s="337"/>
      <c r="I119" s="333"/>
      <c r="J119" s="318"/>
      <c r="K119" s="319"/>
    </row>
    <row r="120" spans="1:11" x14ac:dyDescent="0.15">
      <c r="A120" s="106"/>
      <c r="B120" s="325"/>
      <c r="C120" s="326"/>
      <c r="D120" s="333"/>
      <c r="E120" s="327"/>
      <c r="F120" s="112"/>
      <c r="G120" s="111"/>
      <c r="H120" s="337"/>
      <c r="I120" s="333"/>
      <c r="J120" s="318"/>
      <c r="K120" s="319"/>
    </row>
    <row r="121" spans="1:11" x14ac:dyDescent="0.15">
      <c r="A121" s="106"/>
      <c r="B121" s="344"/>
      <c r="C121" s="345"/>
      <c r="D121" s="339"/>
      <c r="E121" s="331"/>
      <c r="F121" s="113"/>
      <c r="G121" s="114"/>
      <c r="H121" s="343"/>
      <c r="I121" s="339"/>
      <c r="J121" s="320"/>
      <c r="K121" s="321"/>
    </row>
    <row r="122" spans="1:11" x14ac:dyDescent="0.15">
      <c r="A122" s="115"/>
      <c r="B122" s="316" t="s">
        <v>268</v>
      </c>
      <c r="C122" s="317"/>
      <c r="D122" s="332"/>
      <c r="E122" s="335"/>
      <c r="F122" s="116"/>
      <c r="G122" s="117"/>
      <c r="H122" s="336" t="s">
        <v>270</v>
      </c>
      <c r="I122" s="332"/>
      <c r="J122" s="323" t="s">
        <v>271</v>
      </c>
      <c r="K122" s="324"/>
    </row>
    <row r="123" spans="1:11" x14ac:dyDescent="0.15">
      <c r="A123" s="106"/>
      <c r="B123" s="325"/>
      <c r="C123" s="326"/>
      <c r="D123" s="333"/>
      <c r="E123" s="327"/>
      <c r="F123" s="112"/>
      <c r="G123" s="111"/>
      <c r="H123" s="337"/>
      <c r="I123" s="333"/>
      <c r="J123" s="318" t="s">
        <v>272</v>
      </c>
      <c r="K123" s="319"/>
    </row>
    <row r="124" spans="1:11" x14ac:dyDescent="0.15">
      <c r="A124" s="106"/>
      <c r="B124" s="325" t="s">
        <v>269</v>
      </c>
      <c r="C124" s="326"/>
      <c r="D124" s="333"/>
      <c r="E124" s="327"/>
      <c r="F124" s="112"/>
      <c r="G124" s="111"/>
      <c r="H124" s="337"/>
      <c r="I124" s="333"/>
      <c r="J124" s="318" t="s">
        <v>273</v>
      </c>
      <c r="K124" s="319"/>
    </row>
    <row r="125" spans="1:11" x14ac:dyDescent="0.15">
      <c r="A125" s="118"/>
      <c r="B125" s="329"/>
      <c r="C125" s="330"/>
      <c r="D125" s="334"/>
      <c r="E125" s="328"/>
      <c r="F125" s="119"/>
      <c r="G125" s="120"/>
      <c r="H125" s="338"/>
      <c r="I125" s="334"/>
      <c r="J125" s="314" t="s">
        <v>274</v>
      </c>
      <c r="K125" s="315"/>
    </row>
    <row r="126" spans="1:11" x14ac:dyDescent="0.15">
      <c r="B126" s="322"/>
      <c r="C126" s="322"/>
      <c r="D126" s="322"/>
      <c r="E126" s="322"/>
      <c r="F126" s="322"/>
      <c r="G126" s="322"/>
      <c r="H126" s="322"/>
      <c r="I126" s="322"/>
      <c r="J126" s="322"/>
      <c r="K126" s="322"/>
    </row>
    <row r="127" spans="1:11" s="101" customFormat="1" ht="18.75" x14ac:dyDescent="0.15">
      <c r="A127" s="366" t="s">
        <v>14</v>
      </c>
      <c r="B127" s="366"/>
      <c r="C127" s="366"/>
      <c r="D127" s="366"/>
      <c r="E127" s="366"/>
      <c r="F127" s="366"/>
      <c r="G127" s="366"/>
      <c r="H127" s="366"/>
      <c r="I127" s="366"/>
      <c r="J127" s="366"/>
      <c r="K127" s="366"/>
    </row>
    <row r="128" spans="1:11" s="101" customFormat="1" ht="12.75" customHeight="1" x14ac:dyDescent="0.15">
      <c r="A128" s="100"/>
      <c r="B128" s="100"/>
      <c r="C128" s="100"/>
      <c r="D128" s="100"/>
      <c r="E128" s="100"/>
      <c r="F128" s="100"/>
      <c r="G128" s="100"/>
      <c r="H128" s="100"/>
      <c r="I128" s="102"/>
      <c r="J128" s="100"/>
      <c r="K128" s="103" t="s">
        <v>264</v>
      </c>
    </row>
    <row r="129" spans="1:11" ht="22.5" customHeight="1" x14ac:dyDescent="0.15">
      <c r="A129" s="367" t="s">
        <v>296</v>
      </c>
      <c r="B129" s="368"/>
      <c r="C129" s="371" t="s">
        <v>171</v>
      </c>
      <c r="D129" s="371"/>
      <c r="E129" s="371"/>
      <c r="F129" s="371"/>
      <c r="G129" s="371"/>
      <c r="H129" s="371"/>
      <c r="I129" s="104"/>
      <c r="J129" s="346"/>
      <c r="K129" s="372"/>
    </row>
    <row r="130" spans="1:11" ht="22.5" customHeight="1" x14ac:dyDescent="0.15">
      <c r="A130" s="369"/>
      <c r="B130" s="370"/>
      <c r="C130" s="373"/>
      <c r="D130" s="374"/>
      <c r="E130" s="374"/>
      <c r="F130" s="375"/>
      <c r="G130" s="375"/>
      <c r="H130" s="375"/>
      <c r="J130" s="329"/>
      <c r="K130" s="376"/>
    </row>
    <row r="131" spans="1:11" x14ac:dyDescent="0.15">
      <c r="A131" s="349" t="s">
        <v>295</v>
      </c>
      <c r="B131" s="350"/>
      <c r="C131" s="350"/>
      <c r="D131" s="350"/>
      <c r="E131" s="350"/>
      <c r="F131" s="350"/>
      <c r="G131" s="350"/>
      <c r="H131" s="350"/>
      <c r="I131" s="350"/>
      <c r="J131" s="350"/>
      <c r="K131" s="351"/>
    </row>
    <row r="132" spans="1:11" x14ac:dyDescent="0.15">
      <c r="A132" s="352"/>
      <c r="B132" s="353"/>
      <c r="C132" s="353"/>
      <c r="D132" s="353"/>
      <c r="E132" s="353"/>
      <c r="F132" s="353"/>
      <c r="G132" s="353"/>
      <c r="H132" s="353"/>
      <c r="I132" s="353"/>
      <c r="J132" s="353"/>
      <c r="K132" s="354"/>
    </row>
    <row r="133" spans="1:11" x14ac:dyDescent="0.15">
      <c r="A133" s="352"/>
      <c r="B133" s="353"/>
      <c r="C133" s="353"/>
      <c r="D133" s="353"/>
      <c r="E133" s="353"/>
      <c r="F133" s="353"/>
      <c r="G133" s="353"/>
      <c r="H133" s="353"/>
      <c r="I133" s="353"/>
      <c r="J133" s="353"/>
      <c r="K133" s="354"/>
    </row>
    <row r="134" spans="1:11" x14ac:dyDescent="0.15">
      <c r="A134" s="355"/>
      <c r="B134" s="356"/>
      <c r="C134" s="356"/>
      <c r="D134" s="356"/>
      <c r="E134" s="356"/>
      <c r="F134" s="356"/>
      <c r="G134" s="356"/>
      <c r="H134" s="356"/>
      <c r="I134" s="356"/>
      <c r="J134" s="356"/>
      <c r="K134" s="357"/>
    </row>
    <row r="135" spans="1:11" ht="22.5" customHeight="1" x14ac:dyDescent="0.15">
      <c r="A135" s="358" t="s">
        <v>15</v>
      </c>
      <c r="B135" s="359"/>
      <c r="C135" s="360"/>
      <c r="D135" s="107" t="s">
        <v>16</v>
      </c>
      <c r="E135" s="108" t="s">
        <v>17</v>
      </c>
      <c r="F135" s="361" t="s">
        <v>18</v>
      </c>
      <c r="G135" s="362"/>
      <c r="H135" s="363" t="s">
        <v>19</v>
      </c>
      <c r="I135" s="364"/>
      <c r="J135" s="363" t="s">
        <v>20</v>
      </c>
      <c r="K135" s="365"/>
    </row>
    <row r="136" spans="1:11" x14ac:dyDescent="0.15">
      <c r="A136" s="109"/>
      <c r="B136" s="346" t="s">
        <v>213</v>
      </c>
      <c r="C136" s="347"/>
      <c r="D136" s="333"/>
      <c r="E136" s="348"/>
      <c r="F136" s="110"/>
      <c r="G136" s="111" t="s">
        <v>213</v>
      </c>
      <c r="H136" s="337"/>
      <c r="I136" s="333"/>
      <c r="J136" s="318" t="s">
        <v>79</v>
      </c>
      <c r="K136" s="319"/>
    </row>
    <row r="137" spans="1:11" x14ac:dyDescent="0.15">
      <c r="A137" s="106"/>
      <c r="B137" s="325"/>
      <c r="C137" s="326"/>
      <c r="D137" s="333"/>
      <c r="E137" s="341"/>
      <c r="F137" s="112"/>
      <c r="G137" s="111" t="s">
        <v>265</v>
      </c>
      <c r="H137" s="337"/>
      <c r="I137" s="333"/>
      <c r="J137" s="318"/>
      <c r="K137" s="319"/>
    </row>
    <row r="138" spans="1:11" x14ac:dyDescent="0.15">
      <c r="A138" s="106"/>
      <c r="B138" s="325"/>
      <c r="C138" s="326"/>
      <c r="D138" s="333"/>
      <c r="E138" s="327"/>
      <c r="F138" s="112"/>
      <c r="G138" s="111"/>
      <c r="H138" s="337"/>
      <c r="I138" s="333"/>
      <c r="J138" s="318"/>
      <c r="K138" s="319"/>
    </row>
    <row r="139" spans="1:11" x14ac:dyDescent="0.15">
      <c r="A139" s="106"/>
      <c r="B139" s="344"/>
      <c r="C139" s="345"/>
      <c r="D139" s="339"/>
      <c r="E139" s="331"/>
      <c r="F139" s="113"/>
      <c r="G139" s="114"/>
      <c r="H139" s="343"/>
      <c r="I139" s="339"/>
      <c r="J139" s="320"/>
      <c r="K139" s="321"/>
    </row>
    <row r="140" spans="1:11" x14ac:dyDescent="0.15">
      <c r="A140" s="115"/>
      <c r="B140" s="316"/>
      <c r="C140" s="317"/>
      <c r="D140" s="332"/>
      <c r="E140" s="340"/>
      <c r="F140" s="116"/>
      <c r="G140" s="117"/>
      <c r="H140" s="342"/>
      <c r="I140" s="332"/>
      <c r="J140" s="323"/>
      <c r="K140" s="324"/>
    </row>
    <row r="141" spans="1:11" x14ac:dyDescent="0.15">
      <c r="A141" s="106"/>
      <c r="B141" s="325"/>
      <c r="C141" s="326"/>
      <c r="D141" s="333"/>
      <c r="E141" s="341"/>
      <c r="F141" s="112"/>
      <c r="G141" s="111"/>
      <c r="H141" s="337"/>
      <c r="I141" s="333"/>
      <c r="J141" s="318"/>
      <c r="K141" s="319"/>
    </row>
    <row r="142" spans="1:11" x14ac:dyDescent="0.15">
      <c r="A142" s="106"/>
      <c r="B142" s="325"/>
      <c r="C142" s="326"/>
      <c r="D142" s="333"/>
      <c r="E142" s="327"/>
      <c r="F142" s="112"/>
      <c r="G142" s="111"/>
      <c r="H142" s="337"/>
      <c r="I142" s="333"/>
      <c r="J142" s="318"/>
      <c r="K142" s="319"/>
    </row>
    <row r="143" spans="1:11" x14ac:dyDescent="0.15">
      <c r="A143" s="106"/>
      <c r="B143" s="344"/>
      <c r="C143" s="345"/>
      <c r="D143" s="339"/>
      <c r="E143" s="331"/>
      <c r="F143" s="113"/>
      <c r="G143" s="114"/>
      <c r="H143" s="343"/>
      <c r="I143" s="339"/>
      <c r="J143" s="320"/>
      <c r="K143" s="321"/>
    </row>
    <row r="144" spans="1:11" x14ac:dyDescent="0.15">
      <c r="A144" s="115"/>
      <c r="B144" s="316"/>
      <c r="C144" s="317"/>
      <c r="D144" s="332"/>
      <c r="E144" s="340"/>
      <c r="F144" s="116"/>
      <c r="G144" s="117"/>
      <c r="H144" s="342"/>
      <c r="I144" s="332"/>
      <c r="J144" s="323"/>
      <c r="K144" s="324"/>
    </row>
    <row r="145" spans="1:11" x14ac:dyDescent="0.15">
      <c r="A145" s="106"/>
      <c r="B145" s="325"/>
      <c r="C145" s="326"/>
      <c r="D145" s="333"/>
      <c r="E145" s="341"/>
      <c r="F145" s="112"/>
      <c r="G145" s="111"/>
      <c r="H145" s="337"/>
      <c r="I145" s="333"/>
      <c r="J145" s="318"/>
      <c r="K145" s="319"/>
    </row>
    <row r="146" spans="1:11" x14ac:dyDescent="0.15">
      <c r="A146" s="106"/>
      <c r="B146" s="325"/>
      <c r="C146" s="326"/>
      <c r="D146" s="333"/>
      <c r="E146" s="327"/>
      <c r="F146" s="112"/>
      <c r="G146" s="111"/>
      <c r="H146" s="337"/>
      <c r="I146" s="333"/>
      <c r="J146" s="318"/>
      <c r="K146" s="319"/>
    </row>
    <row r="147" spans="1:11" x14ac:dyDescent="0.15">
      <c r="A147" s="106"/>
      <c r="B147" s="344"/>
      <c r="C147" s="345"/>
      <c r="D147" s="339"/>
      <c r="E147" s="331"/>
      <c r="F147" s="113"/>
      <c r="G147" s="114"/>
      <c r="H147" s="343"/>
      <c r="I147" s="339"/>
      <c r="J147" s="320"/>
      <c r="K147" s="321"/>
    </row>
    <row r="148" spans="1:11" x14ac:dyDescent="0.15">
      <c r="A148" s="115"/>
      <c r="B148" s="316"/>
      <c r="C148" s="317"/>
      <c r="D148" s="332"/>
      <c r="E148" s="340"/>
      <c r="F148" s="116"/>
      <c r="G148" s="117"/>
      <c r="H148" s="342"/>
      <c r="I148" s="332"/>
      <c r="J148" s="323"/>
      <c r="K148" s="324"/>
    </row>
    <row r="149" spans="1:11" x14ac:dyDescent="0.15">
      <c r="A149" s="106"/>
      <c r="B149" s="325"/>
      <c r="C149" s="326"/>
      <c r="D149" s="333"/>
      <c r="E149" s="341"/>
      <c r="F149" s="112"/>
      <c r="G149" s="111"/>
      <c r="H149" s="337"/>
      <c r="I149" s="333"/>
      <c r="J149" s="318"/>
      <c r="K149" s="319"/>
    </row>
    <row r="150" spans="1:11" x14ac:dyDescent="0.15">
      <c r="A150" s="106"/>
      <c r="B150" s="325"/>
      <c r="C150" s="326"/>
      <c r="D150" s="333"/>
      <c r="E150" s="327"/>
      <c r="F150" s="112"/>
      <c r="G150" s="111"/>
      <c r="H150" s="337"/>
      <c r="I150" s="333"/>
      <c r="J150" s="318"/>
      <c r="K150" s="319"/>
    </row>
    <row r="151" spans="1:11" x14ac:dyDescent="0.15">
      <c r="A151" s="106"/>
      <c r="B151" s="344"/>
      <c r="C151" s="345"/>
      <c r="D151" s="339"/>
      <c r="E151" s="331"/>
      <c r="F151" s="113"/>
      <c r="G151" s="114"/>
      <c r="H151" s="343"/>
      <c r="I151" s="339"/>
      <c r="J151" s="320"/>
      <c r="K151" s="321"/>
    </row>
    <row r="152" spans="1:11" x14ac:dyDescent="0.15">
      <c r="A152" s="115"/>
      <c r="B152" s="316"/>
      <c r="C152" s="317"/>
      <c r="D152" s="332"/>
      <c r="E152" s="340"/>
      <c r="F152" s="116"/>
      <c r="G152" s="117"/>
      <c r="H152" s="342"/>
      <c r="I152" s="332"/>
      <c r="J152" s="323"/>
      <c r="K152" s="324"/>
    </row>
    <row r="153" spans="1:11" x14ac:dyDescent="0.15">
      <c r="A153" s="106"/>
      <c r="B153" s="325"/>
      <c r="C153" s="326"/>
      <c r="D153" s="333"/>
      <c r="E153" s="341"/>
      <c r="F153" s="112"/>
      <c r="G153" s="111"/>
      <c r="H153" s="337"/>
      <c r="I153" s="333"/>
      <c r="J153" s="318"/>
      <c r="K153" s="319"/>
    </row>
    <row r="154" spans="1:11" x14ac:dyDescent="0.15">
      <c r="A154" s="106"/>
      <c r="B154" s="325"/>
      <c r="C154" s="326"/>
      <c r="D154" s="333"/>
      <c r="E154" s="327"/>
      <c r="F154" s="112"/>
      <c r="G154" s="111"/>
      <c r="H154" s="337"/>
      <c r="I154" s="333"/>
      <c r="J154" s="318"/>
      <c r="K154" s="319"/>
    </row>
    <row r="155" spans="1:11" x14ac:dyDescent="0.15">
      <c r="A155" s="106"/>
      <c r="B155" s="344"/>
      <c r="C155" s="345"/>
      <c r="D155" s="339"/>
      <c r="E155" s="331"/>
      <c r="F155" s="113"/>
      <c r="G155" s="114"/>
      <c r="H155" s="343"/>
      <c r="I155" s="339"/>
      <c r="J155" s="320"/>
      <c r="K155" s="321"/>
    </row>
    <row r="156" spans="1:11" x14ac:dyDescent="0.15">
      <c r="A156" s="115"/>
      <c r="B156" s="316"/>
      <c r="C156" s="317"/>
      <c r="D156" s="332"/>
      <c r="E156" s="340"/>
      <c r="F156" s="116"/>
      <c r="G156" s="117"/>
      <c r="H156" s="342"/>
      <c r="I156" s="332"/>
      <c r="J156" s="323"/>
      <c r="K156" s="324"/>
    </row>
    <row r="157" spans="1:11" x14ac:dyDescent="0.15">
      <c r="A157" s="106"/>
      <c r="B157" s="325"/>
      <c r="C157" s="326"/>
      <c r="D157" s="333"/>
      <c r="E157" s="341"/>
      <c r="F157" s="112"/>
      <c r="G157" s="111"/>
      <c r="H157" s="337"/>
      <c r="I157" s="333"/>
      <c r="J157" s="318"/>
      <c r="K157" s="319"/>
    </row>
    <row r="158" spans="1:11" x14ac:dyDescent="0.15">
      <c r="A158" s="106"/>
      <c r="B158" s="325"/>
      <c r="C158" s="326"/>
      <c r="D158" s="333"/>
      <c r="E158" s="327"/>
      <c r="F158" s="112"/>
      <c r="G158" s="111"/>
      <c r="H158" s="337"/>
      <c r="I158" s="333"/>
      <c r="J158" s="318"/>
      <c r="K158" s="319"/>
    </row>
    <row r="159" spans="1:11" x14ac:dyDescent="0.15">
      <c r="A159" s="106"/>
      <c r="B159" s="344"/>
      <c r="C159" s="345"/>
      <c r="D159" s="339"/>
      <c r="E159" s="331"/>
      <c r="F159" s="113"/>
      <c r="G159" s="114"/>
      <c r="H159" s="343"/>
      <c r="I159" s="339"/>
      <c r="J159" s="320"/>
      <c r="K159" s="321"/>
    </row>
    <row r="160" spans="1:11" x14ac:dyDescent="0.15">
      <c r="A160" s="115"/>
      <c r="B160" s="316"/>
      <c r="C160" s="317"/>
      <c r="D160" s="332"/>
      <c r="E160" s="340"/>
      <c r="F160" s="116"/>
      <c r="G160" s="117"/>
      <c r="H160" s="342"/>
      <c r="I160" s="332"/>
      <c r="J160" s="323"/>
      <c r="K160" s="324"/>
    </row>
    <row r="161" spans="1:11" x14ac:dyDescent="0.15">
      <c r="A161" s="106"/>
      <c r="B161" s="325"/>
      <c r="C161" s="326"/>
      <c r="D161" s="333"/>
      <c r="E161" s="341"/>
      <c r="F161" s="112"/>
      <c r="G161" s="111"/>
      <c r="H161" s="337"/>
      <c r="I161" s="333"/>
      <c r="J161" s="318"/>
      <c r="K161" s="319"/>
    </row>
    <row r="162" spans="1:11" x14ac:dyDescent="0.15">
      <c r="A162" s="106"/>
      <c r="B162" s="325"/>
      <c r="C162" s="326"/>
      <c r="D162" s="333"/>
      <c r="E162" s="327"/>
      <c r="F162" s="112"/>
      <c r="G162" s="111"/>
      <c r="H162" s="337"/>
      <c r="I162" s="333"/>
      <c r="J162" s="318"/>
      <c r="K162" s="319"/>
    </row>
    <row r="163" spans="1:11" x14ac:dyDescent="0.15">
      <c r="A163" s="106"/>
      <c r="B163" s="344"/>
      <c r="C163" s="345"/>
      <c r="D163" s="339"/>
      <c r="E163" s="331"/>
      <c r="F163" s="113"/>
      <c r="G163" s="114"/>
      <c r="H163" s="343"/>
      <c r="I163" s="339"/>
      <c r="J163" s="320"/>
      <c r="K163" s="321"/>
    </row>
    <row r="164" spans="1:11" x14ac:dyDescent="0.15">
      <c r="A164" s="115"/>
      <c r="B164" s="316" t="s">
        <v>268</v>
      </c>
      <c r="C164" s="317"/>
      <c r="D164" s="332"/>
      <c r="E164" s="335"/>
      <c r="F164" s="116"/>
      <c r="G164" s="117"/>
      <c r="H164" s="336" t="s">
        <v>270</v>
      </c>
      <c r="I164" s="332"/>
      <c r="J164" s="323" t="s">
        <v>271</v>
      </c>
      <c r="K164" s="324"/>
    </row>
    <row r="165" spans="1:11" x14ac:dyDescent="0.15">
      <c r="A165" s="106"/>
      <c r="B165" s="325"/>
      <c r="C165" s="326"/>
      <c r="D165" s="333"/>
      <c r="E165" s="327"/>
      <c r="F165" s="112"/>
      <c r="G165" s="111"/>
      <c r="H165" s="337"/>
      <c r="I165" s="333"/>
      <c r="J165" s="318" t="s">
        <v>272</v>
      </c>
      <c r="K165" s="319"/>
    </row>
    <row r="166" spans="1:11" x14ac:dyDescent="0.15">
      <c r="A166" s="106"/>
      <c r="B166" s="325" t="s">
        <v>297</v>
      </c>
      <c r="C166" s="326"/>
      <c r="D166" s="333"/>
      <c r="E166" s="327"/>
      <c r="F166" s="112"/>
      <c r="G166" s="111"/>
      <c r="H166" s="337"/>
      <c r="I166" s="333"/>
      <c r="J166" s="318" t="s">
        <v>273</v>
      </c>
      <c r="K166" s="319"/>
    </row>
    <row r="167" spans="1:11" x14ac:dyDescent="0.15">
      <c r="A167" s="118"/>
      <c r="B167" s="329"/>
      <c r="C167" s="330"/>
      <c r="D167" s="334"/>
      <c r="E167" s="328"/>
      <c r="F167" s="119"/>
      <c r="G167" s="120"/>
      <c r="H167" s="338"/>
      <c r="I167" s="334"/>
      <c r="J167" s="314" t="s">
        <v>274</v>
      </c>
      <c r="K167" s="315"/>
    </row>
    <row r="168" spans="1:11" x14ac:dyDescent="0.15">
      <c r="B168" s="322"/>
      <c r="C168" s="322"/>
      <c r="D168" s="322"/>
      <c r="E168" s="322"/>
      <c r="F168" s="322"/>
      <c r="G168" s="322"/>
      <c r="H168" s="322"/>
      <c r="I168" s="322"/>
      <c r="J168" s="322"/>
      <c r="K168" s="322"/>
    </row>
  </sheetData>
  <mergeCells count="440">
    <mergeCell ref="B168:K168"/>
    <mergeCell ref="B164:C164"/>
    <mergeCell ref="D164:D167"/>
    <mergeCell ref="E164:E165"/>
    <mergeCell ref="H164:I167"/>
    <mergeCell ref="J164:K164"/>
    <mergeCell ref="B165:C165"/>
    <mergeCell ref="J165:K165"/>
    <mergeCell ref="B166:C166"/>
    <mergeCell ref="E166:E167"/>
    <mergeCell ref="J166:K166"/>
    <mergeCell ref="B167:C167"/>
    <mergeCell ref="J167:K167"/>
    <mergeCell ref="B160:C160"/>
    <mergeCell ref="D160:D163"/>
    <mergeCell ref="E160:E161"/>
    <mergeCell ref="H160:I163"/>
    <mergeCell ref="J160:K160"/>
    <mergeCell ref="B161:C161"/>
    <mergeCell ref="J161:K161"/>
    <mergeCell ref="B162:C162"/>
    <mergeCell ref="E162:E163"/>
    <mergeCell ref="J162:K162"/>
    <mergeCell ref="B163:C163"/>
    <mergeCell ref="J163:K163"/>
    <mergeCell ref="B156:C156"/>
    <mergeCell ref="D156:D159"/>
    <mergeCell ref="E156:E157"/>
    <mergeCell ref="H156:I159"/>
    <mergeCell ref="J156:K156"/>
    <mergeCell ref="B157:C157"/>
    <mergeCell ref="J157:K157"/>
    <mergeCell ref="B158:C158"/>
    <mergeCell ref="E158:E159"/>
    <mergeCell ref="J158:K158"/>
    <mergeCell ref="B159:C159"/>
    <mergeCell ref="J159:K159"/>
    <mergeCell ref="B152:C152"/>
    <mergeCell ref="D152:D155"/>
    <mergeCell ref="E152:E153"/>
    <mergeCell ref="H152:I155"/>
    <mergeCell ref="J152:K152"/>
    <mergeCell ref="B153:C153"/>
    <mergeCell ref="J153:K153"/>
    <mergeCell ref="B154:C154"/>
    <mergeCell ref="E154:E155"/>
    <mergeCell ref="J154:K154"/>
    <mergeCell ref="B155:C155"/>
    <mergeCell ref="J155:K155"/>
    <mergeCell ref="B148:C148"/>
    <mergeCell ref="D148:D151"/>
    <mergeCell ref="E148:E149"/>
    <mergeCell ref="H148:I151"/>
    <mergeCell ref="J148:K148"/>
    <mergeCell ref="B149:C149"/>
    <mergeCell ref="J149:K149"/>
    <mergeCell ref="B150:C150"/>
    <mergeCell ref="E150:E151"/>
    <mergeCell ref="J150:K150"/>
    <mergeCell ref="B151:C151"/>
    <mergeCell ref="J151:K151"/>
    <mergeCell ref="B144:C144"/>
    <mergeCell ref="D144:D147"/>
    <mergeCell ref="E144:E145"/>
    <mergeCell ref="H144:I147"/>
    <mergeCell ref="J144:K144"/>
    <mergeCell ref="B145:C145"/>
    <mergeCell ref="J145:K145"/>
    <mergeCell ref="B146:C146"/>
    <mergeCell ref="E146:E147"/>
    <mergeCell ref="J146:K146"/>
    <mergeCell ref="B147:C147"/>
    <mergeCell ref="J147:K147"/>
    <mergeCell ref="B140:C140"/>
    <mergeCell ref="D140:D143"/>
    <mergeCell ref="E140:E141"/>
    <mergeCell ref="H140:I143"/>
    <mergeCell ref="J140:K140"/>
    <mergeCell ref="B141:C141"/>
    <mergeCell ref="J141:K141"/>
    <mergeCell ref="B142:C142"/>
    <mergeCell ref="E142:E143"/>
    <mergeCell ref="J142:K142"/>
    <mergeCell ref="B143:C143"/>
    <mergeCell ref="J143:K143"/>
    <mergeCell ref="A131:K134"/>
    <mergeCell ref="A135:C135"/>
    <mergeCell ref="F135:G135"/>
    <mergeCell ref="H135:I135"/>
    <mergeCell ref="J135:K135"/>
    <mergeCell ref="B136:C136"/>
    <mergeCell ref="D136:D139"/>
    <mergeCell ref="E136:E137"/>
    <mergeCell ref="H136:I139"/>
    <mergeCell ref="J136:K136"/>
    <mergeCell ref="B137:C137"/>
    <mergeCell ref="J137:K137"/>
    <mergeCell ref="B138:C138"/>
    <mergeCell ref="E138:E139"/>
    <mergeCell ref="J138:K138"/>
    <mergeCell ref="B139:C139"/>
    <mergeCell ref="J139:K139"/>
    <mergeCell ref="B126:K126"/>
    <mergeCell ref="A127:K127"/>
    <mergeCell ref="A129:B130"/>
    <mergeCell ref="C129:E129"/>
    <mergeCell ref="F129:H129"/>
    <mergeCell ref="J129:K129"/>
    <mergeCell ref="C130:E130"/>
    <mergeCell ref="F130:H130"/>
    <mergeCell ref="J130:K130"/>
    <mergeCell ref="B122:C122"/>
    <mergeCell ref="D122:D125"/>
    <mergeCell ref="E122:E123"/>
    <mergeCell ref="H122:I125"/>
    <mergeCell ref="J122:K122"/>
    <mergeCell ref="B123:C123"/>
    <mergeCell ref="J123:K123"/>
    <mergeCell ref="B124:C124"/>
    <mergeCell ref="E124:E125"/>
    <mergeCell ref="J124:K124"/>
    <mergeCell ref="B125:C125"/>
    <mergeCell ref="J125:K125"/>
    <mergeCell ref="B118:C118"/>
    <mergeCell ref="D118:D121"/>
    <mergeCell ref="E118:E119"/>
    <mergeCell ref="H118:I121"/>
    <mergeCell ref="J118:K118"/>
    <mergeCell ref="B119:C119"/>
    <mergeCell ref="J119:K119"/>
    <mergeCell ref="B120:C120"/>
    <mergeCell ref="E120:E121"/>
    <mergeCell ref="J120:K120"/>
    <mergeCell ref="B121:C121"/>
    <mergeCell ref="J121:K121"/>
    <mergeCell ref="B114:C114"/>
    <mergeCell ref="D114:D117"/>
    <mergeCell ref="E114:E115"/>
    <mergeCell ref="H114:I117"/>
    <mergeCell ref="J114:K114"/>
    <mergeCell ref="B115:C115"/>
    <mergeCell ref="J115:K115"/>
    <mergeCell ref="B116:C116"/>
    <mergeCell ref="E116:E117"/>
    <mergeCell ref="J116:K116"/>
    <mergeCell ref="B117:C117"/>
    <mergeCell ref="J117:K117"/>
    <mergeCell ref="B110:C110"/>
    <mergeCell ref="D110:D113"/>
    <mergeCell ref="E110:E111"/>
    <mergeCell ref="H110:I113"/>
    <mergeCell ref="J110:K110"/>
    <mergeCell ref="B111:C111"/>
    <mergeCell ref="J111:K111"/>
    <mergeCell ref="B112:C112"/>
    <mergeCell ref="E112:E113"/>
    <mergeCell ref="J112:K112"/>
    <mergeCell ref="B113:C113"/>
    <mergeCell ref="J113:K113"/>
    <mergeCell ref="B106:C106"/>
    <mergeCell ref="D106:D109"/>
    <mergeCell ref="E106:E107"/>
    <mergeCell ref="H106:I109"/>
    <mergeCell ref="J106:K106"/>
    <mergeCell ref="B107:C107"/>
    <mergeCell ref="J107:K107"/>
    <mergeCell ref="B108:C108"/>
    <mergeCell ref="E108:E109"/>
    <mergeCell ref="J108:K108"/>
    <mergeCell ref="B109:C109"/>
    <mergeCell ref="J109:K109"/>
    <mergeCell ref="B102:C102"/>
    <mergeCell ref="D102:D105"/>
    <mergeCell ref="E102:E103"/>
    <mergeCell ref="H102:I105"/>
    <mergeCell ref="J102:K102"/>
    <mergeCell ref="B103:C103"/>
    <mergeCell ref="J103:K103"/>
    <mergeCell ref="B104:C104"/>
    <mergeCell ref="E104:E105"/>
    <mergeCell ref="J104:K104"/>
    <mergeCell ref="B105:C105"/>
    <mergeCell ref="J105:K105"/>
    <mergeCell ref="B98:C98"/>
    <mergeCell ref="D98:D101"/>
    <mergeCell ref="E98:E99"/>
    <mergeCell ref="H98:I101"/>
    <mergeCell ref="J98:K98"/>
    <mergeCell ref="B99:C99"/>
    <mergeCell ref="J99:K99"/>
    <mergeCell ref="B100:C100"/>
    <mergeCell ref="E100:E101"/>
    <mergeCell ref="J100:K100"/>
    <mergeCell ref="B101:C101"/>
    <mergeCell ref="J101:K101"/>
    <mergeCell ref="A89:K92"/>
    <mergeCell ref="A93:C93"/>
    <mergeCell ref="F93:G93"/>
    <mergeCell ref="H93:I93"/>
    <mergeCell ref="J93:K93"/>
    <mergeCell ref="B94:C94"/>
    <mergeCell ref="D94:D97"/>
    <mergeCell ref="E94:E95"/>
    <mergeCell ref="H94:I97"/>
    <mergeCell ref="J94:K94"/>
    <mergeCell ref="B95:C95"/>
    <mergeCell ref="J95:K95"/>
    <mergeCell ref="B96:C96"/>
    <mergeCell ref="E96:E97"/>
    <mergeCell ref="J96:K96"/>
    <mergeCell ref="B97:C97"/>
    <mergeCell ref="J97:K97"/>
    <mergeCell ref="B84:K84"/>
    <mergeCell ref="A85:K85"/>
    <mergeCell ref="A87:B88"/>
    <mergeCell ref="C87:E87"/>
    <mergeCell ref="F87:H87"/>
    <mergeCell ref="J87:K87"/>
    <mergeCell ref="C88:E88"/>
    <mergeCell ref="F88:H88"/>
    <mergeCell ref="J88:K88"/>
    <mergeCell ref="B80:C80"/>
    <mergeCell ref="D80:D83"/>
    <mergeCell ref="E80:E81"/>
    <mergeCell ref="H80:I83"/>
    <mergeCell ref="J80:K80"/>
    <mergeCell ref="B81:C81"/>
    <mergeCell ref="J81:K81"/>
    <mergeCell ref="B82:C82"/>
    <mergeCell ref="E82:E83"/>
    <mergeCell ref="J82:K82"/>
    <mergeCell ref="B83:C83"/>
    <mergeCell ref="J83:K83"/>
    <mergeCell ref="B76:C76"/>
    <mergeCell ref="D76:D79"/>
    <mergeCell ref="E76:E77"/>
    <mergeCell ref="H76:I79"/>
    <mergeCell ref="J76:K76"/>
    <mergeCell ref="B77:C77"/>
    <mergeCell ref="J77:K77"/>
    <mergeCell ref="B78:C78"/>
    <mergeCell ref="E78:E79"/>
    <mergeCell ref="J78:K78"/>
    <mergeCell ref="B79:C79"/>
    <mergeCell ref="J79:K79"/>
    <mergeCell ref="B72:C72"/>
    <mergeCell ref="D72:D75"/>
    <mergeCell ref="E72:E73"/>
    <mergeCell ref="H72:I75"/>
    <mergeCell ref="J72:K72"/>
    <mergeCell ref="B73:C73"/>
    <mergeCell ref="J73:K73"/>
    <mergeCell ref="B74:C74"/>
    <mergeCell ref="E74:E75"/>
    <mergeCell ref="J74:K74"/>
    <mergeCell ref="B75:C75"/>
    <mergeCell ref="J75:K75"/>
    <mergeCell ref="B68:C68"/>
    <mergeCell ref="D68:D71"/>
    <mergeCell ref="E68:E69"/>
    <mergeCell ref="H68:I71"/>
    <mergeCell ref="J68:K68"/>
    <mergeCell ref="B69:C69"/>
    <mergeCell ref="J69:K69"/>
    <mergeCell ref="B70:C70"/>
    <mergeCell ref="E70:E71"/>
    <mergeCell ref="J70:K70"/>
    <mergeCell ref="B71:C71"/>
    <mergeCell ref="J71:K71"/>
    <mergeCell ref="B64:C64"/>
    <mergeCell ref="D64:D67"/>
    <mergeCell ref="E64:E65"/>
    <mergeCell ref="H64:I67"/>
    <mergeCell ref="J64:K64"/>
    <mergeCell ref="B65:C65"/>
    <mergeCell ref="J65:K65"/>
    <mergeCell ref="B66:C66"/>
    <mergeCell ref="E66:E67"/>
    <mergeCell ref="J66:K66"/>
    <mergeCell ref="B67:C67"/>
    <mergeCell ref="J67:K67"/>
    <mergeCell ref="B60:C60"/>
    <mergeCell ref="D60:D63"/>
    <mergeCell ref="E60:E61"/>
    <mergeCell ref="H60:I63"/>
    <mergeCell ref="J60:K60"/>
    <mergeCell ref="B61:C61"/>
    <mergeCell ref="J61:K61"/>
    <mergeCell ref="B62:C62"/>
    <mergeCell ref="E62:E63"/>
    <mergeCell ref="J62:K62"/>
    <mergeCell ref="B63:C63"/>
    <mergeCell ref="J63:K63"/>
    <mergeCell ref="B56:C56"/>
    <mergeCell ref="D56:D59"/>
    <mergeCell ref="E56:E57"/>
    <mergeCell ref="H56:I59"/>
    <mergeCell ref="J56:K56"/>
    <mergeCell ref="B57:C57"/>
    <mergeCell ref="J57:K57"/>
    <mergeCell ref="B58:C58"/>
    <mergeCell ref="E58:E59"/>
    <mergeCell ref="J58:K58"/>
    <mergeCell ref="B59:C59"/>
    <mergeCell ref="J59:K59"/>
    <mergeCell ref="A47:K50"/>
    <mergeCell ref="A51:C51"/>
    <mergeCell ref="F51:G51"/>
    <mergeCell ref="H51:I51"/>
    <mergeCell ref="J51:K51"/>
    <mergeCell ref="B52:C52"/>
    <mergeCell ref="D52:D55"/>
    <mergeCell ref="E52:E53"/>
    <mergeCell ref="H52:I55"/>
    <mergeCell ref="J52:K52"/>
    <mergeCell ref="B53:C53"/>
    <mergeCell ref="J53:K53"/>
    <mergeCell ref="B54:C54"/>
    <mergeCell ref="E54:E55"/>
    <mergeCell ref="J54:K54"/>
    <mergeCell ref="B55:C55"/>
    <mergeCell ref="J55:K55"/>
    <mergeCell ref="B42:K42"/>
    <mergeCell ref="A43:K43"/>
    <mergeCell ref="A45:B46"/>
    <mergeCell ref="C45:E45"/>
    <mergeCell ref="F45:H45"/>
    <mergeCell ref="J45:K45"/>
    <mergeCell ref="C46:E46"/>
    <mergeCell ref="F46:H46"/>
    <mergeCell ref="J46:K46"/>
    <mergeCell ref="B38:C38"/>
    <mergeCell ref="D38:D41"/>
    <mergeCell ref="E38:E39"/>
    <mergeCell ref="H38:I41"/>
    <mergeCell ref="J38:K38"/>
    <mergeCell ref="B39:C39"/>
    <mergeCell ref="J39:K39"/>
    <mergeCell ref="B40:C40"/>
    <mergeCell ref="E40:E41"/>
    <mergeCell ref="J40:K40"/>
    <mergeCell ref="B41:C41"/>
    <mergeCell ref="J41:K41"/>
    <mergeCell ref="B34:C34"/>
    <mergeCell ref="D34:D37"/>
    <mergeCell ref="E34:E35"/>
    <mergeCell ref="H34:I37"/>
    <mergeCell ref="J34:K34"/>
    <mergeCell ref="B35:C35"/>
    <mergeCell ref="J35:K35"/>
    <mergeCell ref="B36:C36"/>
    <mergeCell ref="E36:E37"/>
    <mergeCell ref="J36:K36"/>
    <mergeCell ref="B37:C37"/>
    <mergeCell ref="J37:K37"/>
    <mergeCell ref="B30:C30"/>
    <mergeCell ref="D30:D33"/>
    <mergeCell ref="E30:E31"/>
    <mergeCell ref="H30:I33"/>
    <mergeCell ref="J30:K30"/>
    <mergeCell ref="B31:C31"/>
    <mergeCell ref="J31:K31"/>
    <mergeCell ref="B32:C32"/>
    <mergeCell ref="E32:E33"/>
    <mergeCell ref="J32:K32"/>
    <mergeCell ref="B33:C33"/>
    <mergeCell ref="J33:K33"/>
    <mergeCell ref="B26:C26"/>
    <mergeCell ref="D26:D29"/>
    <mergeCell ref="E26:E27"/>
    <mergeCell ref="H26:I29"/>
    <mergeCell ref="J26:K26"/>
    <mergeCell ref="B27:C27"/>
    <mergeCell ref="J27:K27"/>
    <mergeCell ref="B28:C28"/>
    <mergeCell ref="E28:E29"/>
    <mergeCell ref="J28:K28"/>
    <mergeCell ref="B29:C29"/>
    <mergeCell ref="J29:K29"/>
    <mergeCell ref="B22:C22"/>
    <mergeCell ref="D22:D25"/>
    <mergeCell ref="E22:E23"/>
    <mergeCell ref="H22:I25"/>
    <mergeCell ref="J22:K22"/>
    <mergeCell ref="B23:C23"/>
    <mergeCell ref="J23:K23"/>
    <mergeCell ref="B24:C24"/>
    <mergeCell ref="E24:E25"/>
    <mergeCell ref="J24:K24"/>
    <mergeCell ref="B25:C25"/>
    <mergeCell ref="J25:K25"/>
    <mergeCell ref="B18:C18"/>
    <mergeCell ref="D18:D21"/>
    <mergeCell ref="E18:E19"/>
    <mergeCell ref="H18:I21"/>
    <mergeCell ref="J18:K18"/>
    <mergeCell ref="B19:C19"/>
    <mergeCell ref="J19:K19"/>
    <mergeCell ref="B20:C20"/>
    <mergeCell ref="E20:E21"/>
    <mergeCell ref="J20:K20"/>
    <mergeCell ref="B21:C21"/>
    <mergeCell ref="J21:K21"/>
    <mergeCell ref="B14:C14"/>
    <mergeCell ref="D14:D17"/>
    <mergeCell ref="E14:E15"/>
    <mergeCell ref="H14:I17"/>
    <mergeCell ref="J14:K14"/>
    <mergeCell ref="B15:C15"/>
    <mergeCell ref="J15:K15"/>
    <mergeCell ref="B16:C16"/>
    <mergeCell ref="E16:E17"/>
    <mergeCell ref="J16:K16"/>
    <mergeCell ref="B17:C17"/>
    <mergeCell ref="J17:K17"/>
    <mergeCell ref="A9:C9"/>
    <mergeCell ref="F9:G9"/>
    <mergeCell ref="H9:I9"/>
    <mergeCell ref="J9:K9"/>
    <mergeCell ref="B10:C10"/>
    <mergeCell ref="D10:D13"/>
    <mergeCell ref="E10:E11"/>
    <mergeCell ref="H10:I13"/>
    <mergeCell ref="J10:K10"/>
    <mergeCell ref="B11:C11"/>
    <mergeCell ref="J11:K11"/>
    <mergeCell ref="B12:C12"/>
    <mergeCell ref="E12:E13"/>
    <mergeCell ref="J12:K12"/>
    <mergeCell ref="B13:C13"/>
    <mergeCell ref="J13:K13"/>
    <mergeCell ref="A1:K1"/>
    <mergeCell ref="A3:B4"/>
    <mergeCell ref="C3:E3"/>
    <mergeCell ref="F3:H3"/>
    <mergeCell ref="J3:K3"/>
    <mergeCell ref="C4:E4"/>
    <mergeCell ref="F4:H4"/>
    <mergeCell ref="J4:K4"/>
    <mergeCell ref="A5:K8"/>
  </mergeCells>
  <phoneticPr fontId="1"/>
  <printOptions horizontalCentered="1"/>
  <pageMargins left="0.70866141732283472" right="0.70866141732283472" top="0.74803149606299213" bottom="0.39370078740157483" header="0.31496062992125984" footer="0.31496062992125984"/>
  <pageSetup paperSize="9" scale="92" orientation="landscape" r:id="rId1"/>
  <headerFooter alignWithMargins="0"/>
  <rowBreaks count="3" manualBreakCount="3">
    <brk id="42" max="16383" man="1"/>
    <brk id="84" max="16383" man="1"/>
    <brk id="126" max="16383" man="1"/>
  </rowBreaks>
  <colBreaks count="1" manualBreakCount="1">
    <brk id="11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7"/>
  <dimension ref="A1:I65"/>
  <sheetViews>
    <sheetView zoomScale="80" zoomScaleNormal="80" workbookViewId="0"/>
  </sheetViews>
  <sheetFormatPr defaultColWidth="9" defaultRowHeight="13.5" x14ac:dyDescent="0.15"/>
  <cols>
    <col min="1" max="1" width="7.375" style="39" customWidth="1"/>
    <col min="2" max="2" width="11.125" style="39" customWidth="1"/>
    <col min="3" max="3" width="28.875" style="39" customWidth="1"/>
    <col min="4" max="4" width="22" style="39" customWidth="1"/>
    <col min="5" max="5" width="5.875" style="39" bestFit="1" customWidth="1"/>
    <col min="6" max="7" width="17.375" style="39" customWidth="1"/>
    <col min="8" max="8" width="5" style="39" customWidth="1"/>
    <col min="9" max="9" width="17.25" style="39" customWidth="1"/>
    <col min="10" max="16384" width="9" style="39"/>
  </cols>
  <sheetData>
    <row r="1" spans="1:9" s="66" customFormat="1" ht="59.25" customHeight="1" x14ac:dyDescent="0.2">
      <c r="C1" s="381" t="s">
        <v>298</v>
      </c>
      <c r="D1" s="384"/>
      <c r="E1" s="384"/>
      <c r="F1" s="384"/>
      <c r="G1" s="384"/>
      <c r="H1" s="72"/>
      <c r="I1" s="95" t="s">
        <v>102</v>
      </c>
    </row>
    <row r="2" spans="1:9" s="66" customFormat="1" ht="24.75" customHeight="1" x14ac:dyDescent="0.15">
      <c r="A2" s="67" t="s">
        <v>0</v>
      </c>
      <c r="B2" s="67" t="s">
        <v>21</v>
      </c>
      <c r="C2" s="67" t="s">
        <v>22</v>
      </c>
      <c r="D2" s="67" t="s">
        <v>23</v>
      </c>
      <c r="E2" s="67" t="s">
        <v>73</v>
      </c>
      <c r="F2" s="67" t="s">
        <v>75</v>
      </c>
      <c r="G2" s="68" t="s">
        <v>1</v>
      </c>
      <c r="H2" s="382" t="s">
        <v>76</v>
      </c>
      <c r="I2" s="383"/>
    </row>
    <row r="3" spans="1:9" s="66" customFormat="1" ht="15.6" customHeight="1" x14ac:dyDescent="0.15">
      <c r="A3" s="69"/>
      <c r="B3" s="86"/>
      <c r="C3" s="87"/>
      <c r="D3" s="87"/>
      <c r="E3" s="86"/>
      <c r="F3" s="73"/>
      <c r="G3" s="73"/>
      <c r="H3" s="377" t="s">
        <v>79</v>
      </c>
      <c r="I3" s="378"/>
    </row>
    <row r="4" spans="1:9" s="66" customFormat="1" ht="15.6" customHeight="1" x14ac:dyDescent="0.15">
      <c r="A4" s="70">
        <v>1</v>
      </c>
      <c r="B4" s="88" t="s">
        <v>299</v>
      </c>
      <c r="C4" s="89" t="s">
        <v>115</v>
      </c>
      <c r="D4" s="89" t="s">
        <v>116</v>
      </c>
      <c r="E4" s="88" t="s">
        <v>117</v>
      </c>
      <c r="F4" s="71"/>
      <c r="G4" s="71"/>
      <c r="H4" s="379" t="s">
        <v>79</v>
      </c>
      <c r="I4" s="380"/>
    </row>
    <row r="5" spans="1:9" s="66" customFormat="1" ht="15.6" customHeight="1" x14ac:dyDescent="0.15">
      <c r="A5" s="69"/>
      <c r="B5" s="86"/>
      <c r="C5" s="87"/>
      <c r="D5" s="87"/>
      <c r="E5" s="86"/>
      <c r="F5" s="73"/>
      <c r="G5" s="73"/>
      <c r="H5" s="377" t="s">
        <v>79</v>
      </c>
      <c r="I5" s="378"/>
    </row>
    <row r="6" spans="1:9" s="66" customFormat="1" ht="15.6" customHeight="1" x14ac:dyDescent="0.15">
      <c r="A6" s="70">
        <v>2</v>
      </c>
      <c r="B6" s="88" t="s">
        <v>300</v>
      </c>
      <c r="C6" s="89" t="s">
        <v>103</v>
      </c>
      <c r="D6" s="89" t="s">
        <v>104</v>
      </c>
      <c r="E6" s="88" t="s">
        <v>105</v>
      </c>
      <c r="F6" s="71"/>
      <c r="G6" s="71"/>
      <c r="H6" s="379" t="s">
        <v>79</v>
      </c>
      <c r="I6" s="380"/>
    </row>
    <row r="7" spans="1:9" s="66" customFormat="1" ht="15.6" customHeight="1" x14ac:dyDescent="0.15">
      <c r="A7" s="69"/>
      <c r="B7" s="86"/>
      <c r="C7" s="87"/>
      <c r="D7" s="87"/>
      <c r="E7" s="86"/>
      <c r="F7" s="73"/>
      <c r="G7" s="73"/>
      <c r="H7" s="377" t="s">
        <v>79</v>
      </c>
      <c r="I7" s="378"/>
    </row>
    <row r="8" spans="1:9" s="66" customFormat="1" ht="15.6" customHeight="1" x14ac:dyDescent="0.15">
      <c r="A8" s="70">
        <v>3</v>
      </c>
      <c r="B8" s="88" t="s">
        <v>300</v>
      </c>
      <c r="C8" s="89" t="s">
        <v>146</v>
      </c>
      <c r="D8" s="89" t="s">
        <v>104</v>
      </c>
      <c r="E8" s="88" t="s">
        <v>105</v>
      </c>
      <c r="F8" s="71"/>
      <c r="G8" s="71"/>
      <c r="H8" s="379" t="s">
        <v>79</v>
      </c>
      <c r="I8" s="380"/>
    </row>
    <row r="9" spans="1:9" s="66" customFormat="1" ht="15.6" customHeight="1" x14ac:dyDescent="0.15">
      <c r="A9" s="69"/>
      <c r="B9" s="86"/>
      <c r="C9" s="87"/>
      <c r="D9" s="87"/>
      <c r="E9" s="86"/>
      <c r="F9" s="73"/>
      <c r="G9" s="73"/>
      <c r="H9" s="377" t="s">
        <v>79</v>
      </c>
      <c r="I9" s="378"/>
    </row>
    <row r="10" spans="1:9" s="66" customFormat="1" ht="15.6" customHeight="1" x14ac:dyDescent="0.15">
      <c r="A10" s="70">
        <v>4</v>
      </c>
      <c r="B10" s="88" t="s">
        <v>301</v>
      </c>
      <c r="C10" s="89" t="s">
        <v>107</v>
      </c>
      <c r="D10" s="89" t="s">
        <v>108</v>
      </c>
      <c r="E10" s="88" t="s">
        <v>105</v>
      </c>
      <c r="F10" s="71"/>
      <c r="G10" s="71"/>
      <c r="H10" s="379" t="s">
        <v>79</v>
      </c>
      <c r="I10" s="380"/>
    </row>
    <row r="11" spans="1:9" s="66" customFormat="1" ht="15.6" customHeight="1" x14ac:dyDescent="0.15">
      <c r="A11" s="69"/>
      <c r="B11" s="86"/>
      <c r="C11" s="87"/>
      <c r="D11" s="87"/>
      <c r="E11" s="86"/>
      <c r="F11" s="73"/>
      <c r="G11" s="73"/>
      <c r="H11" s="377" t="s">
        <v>79</v>
      </c>
      <c r="I11" s="378"/>
    </row>
    <row r="12" spans="1:9" s="66" customFormat="1" ht="15.6" customHeight="1" x14ac:dyDescent="0.15">
      <c r="A12" s="70">
        <v>5</v>
      </c>
      <c r="B12" s="88" t="s">
        <v>301</v>
      </c>
      <c r="C12" s="89" t="s">
        <v>173</v>
      </c>
      <c r="D12" s="89" t="s">
        <v>108</v>
      </c>
      <c r="E12" s="88" t="s">
        <v>174</v>
      </c>
      <c r="F12" s="71"/>
      <c r="G12" s="71"/>
      <c r="H12" s="379" t="s">
        <v>79</v>
      </c>
      <c r="I12" s="380"/>
    </row>
    <row r="13" spans="1:9" s="66" customFormat="1" ht="15.6" customHeight="1" x14ac:dyDescent="0.15">
      <c r="A13" s="69"/>
      <c r="B13" s="86"/>
      <c r="C13" s="87"/>
      <c r="D13" s="87"/>
      <c r="E13" s="86"/>
      <c r="F13" s="73"/>
      <c r="G13" s="73"/>
      <c r="H13" s="377" t="s">
        <v>79</v>
      </c>
      <c r="I13" s="378"/>
    </row>
    <row r="14" spans="1:9" s="66" customFormat="1" ht="15.6" customHeight="1" x14ac:dyDescent="0.15">
      <c r="A14" s="70">
        <v>6</v>
      </c>
      <c r="B14" s="88" t="s">
        <v>302</v>
      </c>
      <c r="C14" s="89" t="s">
        <v>119</v>
      </c>
      <c r="D14" s="89" t="s">
        <v>120</v>
      </c>
      <c r="E14" s="88" t="s">
        <v>117</v>
      </c>
      <c r="F14" s="71"/>
      <c r="G14" s="71"/>
      <c r="H14" s="379" t="s">
        <v>79</v>
      </c>
      <c r="I14" s="380"/>
    </row>
    <row r="15" spans="1:9" s="66" customFormat="1" ht="15.6" customHeight="1" x14ac:dyDescent="0.15">
      <c r="A15" s="69"/>
      <c r="B15" s="86"/>
      <c r="C15" s="87"/>
      <c r="D15" s="87"/>
      <c r="E15" s="86"/>
      <c r="F15" s="73"/>
      <c r="G15" s="73"/>
      <c r="H15" s="377" t="s">
        <v>79</v>
      </c>
      <c r="I15" s="378"/>
    </row>
    <row r="16" spans="1:9" s="66" customFormat="1" ht="15.6" customHeight="1" x14ac:dyDescent="0.15">
      <c r="A16" s="70">
        <v>7</v>
      </c>
      <c r="B16" s="88" t="s">
        <v>303</v>
      </c>
      <c r="C16" s="89" t="s">
        <v>141</v>
      </c>
      <c r="D16" s="89" t="s">
        <v>142</v>
      </c>
      <c r="E16" s="88" t="s">
        <v>143</v>
      </c>
      <c r="F16" s="71"/>
      <c r="G16" s="71"/>
      <c r="H16" s="379" t="s">
        <v>144</v>
      </c>
      <c r="I16" s="380"/>
    </row>
    <row r="17" spans="1:9" s="66" customFormat="1" ht="15.6" customHeight="1" x14ac:dyDescent="0.15">
      <c r="A17" s="69"/>
      <c r="B17" s="86"/>
      <c r="C17" s="87"/>
      <c r="D17" s="87"/>
      <c r="E17" s="86"/>
      <c r="F17" s="73"/>
      <c r="G17" s="73"/>
      <c r="H17" s="377" t="s">
        <v>79</v>
      </c>
      <c r="I17" s="378"/>
    </row>
    <row r="18" spans="1:9" s="66" customFormat="1" ht="15.6" customHeight="1" x14ac:dyDescent="0.15">
      <c r="A18" s="70">
        <v>8</v>
      </c>
      <c r="B18" s="88" t="s">
        <v>304</v>
      </c>
      <c r="C18" s="89" t="s">
        <v>124</v>
      </c>
      <c r="D18" s="89" t="s">
        <v>125</v>
      </c>
      <c r="E18" s="88" t="s">
        <v>105</v>
      </c>
      <c r="F18" s="71"/>
      <c r="G18" s="71"/>
      <c r="H18" s="379" t="s">
        <v>126</v>
      </c>
      <c r="I18" s="380"/>
    </row>
    <row r="19" spans="1:9" s="66" customFormat="1" ht="15.6" customHeight="1" x14ac:dyDescent="0.15">
      <c r="A19" s="69"/>
      <c r="B19" s="86"/>
      <c r="C19" s="87"/>
      <c r="D19" s="87"/>
      <c r="E19" s="86"/>
      <c r="F19" s="73"/>
      <c r="G19" s="73"/>
      <c r="H19" s="377" t="s">
        <v>126</v>
      </c>
      <c r="I19" s="378"/>
    </row>
    <row r="20" spans="1:9" s="66" customFormat="1" ht="15.6" customHeight="1" x14ac:dyDescent="0.15">
      <c r="A20" s="70">
        <v>9</v>
      </c>
      <c r="B20" s="88" t="s">
        <v>305</v>
      </c>
      <c r="C20" s="89" t="s">
        <v>128</v>
      </c>
      <c r="D20" s="89" t="s">
        <v>125</v>
      </c>
      <c r="E20" s="88" t="s">
        <v>105</v>
      </c>
      <c r="F20" s="71"/>
      <c r="G20" s="71"/>
      <c r="H20" s="379" t="s">
        <v>129</v>
      </c>
      <c r="I20" s="380"/>
    </row>
    <row r="21" spans="1:9" s="66" customFormat="1" ht="15.6" customHeight="1" x14ac:dyDescent="0.15">
      <c r="A21" s="69"/>
      <c r="B21" s="86"/>
      <c r="C21" s="87"/>
      <c r="D21" s="87"/>
      <c r="E21" s="86"/>
      <c r="F21" s="73"/>
      <c r="G21" s="73"/>
      <c r="H21" s="377" t="s">
        <v>126</v>
      </c>
      <c r="I21" s="378"/>
    </row>
    <row r="22" spans="1:9" s="66" customFormat="1" ht="15.6" customHeight="1" x14ac:dyDescent="0.15">
      <c r="A22" s="70">
        <v>10</v>
      </c>
      <c r="B22" s="88" t="s">
        <v>305</v>
      </c>
      <c r="C22" s="89" t="s">
        <v>128</v>
      </c>
      <c r="D22" s="89" t="s">
        <v>125</v>
      </c>
      <c r="E22" s="88" t="s">
        <v>105</v>
      </c>
      <c r="F22" s="71"/>
      <c r="G22" s="71"/>
      <c r="H22" s="379" t="s">
        <v>150</v>
      </c>
      <c r="I22" s="380"/>
    </row>
    <row r="23" spans="1:9" s="66" customFormat="1" ht="15.6" customHeight="1" x14ac:dyDescent="0.15">
      <c r="A23" s="69"/>
      <c r="B23" s="86"/>
      <c r="C23" s="87"/>
      <c r="D23" s="87"/>
      <c r="E23" s="86"/>
      <c r="F23" s="73"/>
      <c r="G23" s="73"/>
      <c r="H23" s="377" t="s">
        <v>112</v>
      </c>
      <c r="I23" s="378"/>
    </row>
    <row r="24" spans="1:9" s="66" customFormat="1" ht="15.6" customHeight="1" x14ac:dyDescent="0.15">
      <c r="A24" s="70">
        <v>11</v>
      </c>
      <c r="B24" s="88" t="s">
        <v>306</v>
      </c>
      <c r="C24" s="89" t="s">
        <v>110</v>
      </c>
      <c r="D24" s="89" t="s">
        <v>111</v>
      </c>
      <c r="E24" s="88" t="s">
        <v>105</v>
      </c>
      <c r="F24" s="71"/>
      <c r="G24" s="71"/>
      <c r="H24" s="379" t="s">
        <v>113</v>
      </c>
      <c r="I24" s="380"/>
    </row>
    <row r="25" spans="1:9" s="66" customFormat="1" ht="15.6" customHeight="1" x14ac:dyDescent="0.15">
      <c r="A25" s="69"/>
      <c r="B25" s="86"/>
      <c r="C25" s="87"/>
      <c r="D25" s="87"/>
      <c r="E25" s="86"/>
      <c r="F25" s="73"/>
      <c r="G25" s="73"/>
      <c r="H25" s="377" t="s">
        <v>112</v>
      </c>
      <c r="I25" s="378"/>
    </row>
    <row r="26" spans="1:9" s="66" customFormat="1" ht="15.6" customHeight="1" x14ac:dyDescent="0.15">
      <c r="A26" s="70">
        <v>12</v>
      </c>
      <c r="B26" s="88" t="s">
        <v>306</v>
      </c>
      <c r="C26" s="89" t="s">
        <v>176</v>
      </c>
      <c r="D26" s="89" t="s">
        <v>177</v>
      </c>
      <c r="E26" s="88" t="s">
        <v>105</v>
      </c>
      <c r="F26" s="71"/>
      <c r="G26" s="71"/>
      <c r="H26" s="379" t="s">
        <v>178</v>
      </c>
      <c r="I26" s="380"/>
    </row>
    <row r="27" spans="1:9" s="66" customFormat="1" ht="15.6" customHeight="1" x14ac:dyDescent="0.15">
      <c r="A27" s="69"/>
      <c r="B27" s="86"/>
      <c r="C27" s="87"/>
      <c r="D27" s="87"/>
      <c r="E27" s="86"/>
      <c r="F27" s="73"/>
      <c r="G27" s="73"/>
      <c r="H27" s="377" t="s">
        <v>79</v>
      </c>
      <c r="I27" s="378"/>
    </row>
    <row r="28" spans="1:9" s="66" customFormat="1" ht="15.6" customHeight="1" x14ac:dyDescent="0.15">
      <c r="A28" s="70">
        <v>13</v>
      </c>
      <c r="B28" s="88" t="s">
        <v>307</v>
      </c>
      <c r="C28" s="89" t="s">
        <v>183</v>
      </c>
      <c r="D28" s="89" t="s">
        <v>184</v>
      </c>
      <c r="E28" s="88" t="s">
        <v>165</v>
      </c>
      <c r="F28" s="71"/>
      <c r="G28" s="71"/>
      <c r="H28" s="379" t="s">
        <v>79</v>
      </c>
      <c r="I28" s="380"/>
    </row>
    <row r="29" spans="1:9" s="66" customFormat="1" ht="15.6" customHeight="1" x14ac:dyDescent="0.15">
      <c r="A29" s="69"/>
      <c r="B29" s="86"/>
      <c r="C29" s="87"/>
      <c r="D29" s="87"/>
      <c r="E29" s="86"/>
      <c r="F29" s="73"/>
      <c r="G29" s="73"/>
      <c r="H29" s="377" t="s">
        <v>79</v>
      </c>
      <c r="I29" s="378"/>
    </row>
    <row r="30" spans="1:9" s="66" customFormat="1" ht="15.6" customHeight="1" x14ac:dyDescent="0.15">
      <c r="A30" s="70">
        <v>14</v>
      </c>
      <c r="B30" s="88" t="s">
        <v>308</v>
      </c>
      <c r="C30" s="89" t="s">
        <v>163</v>
      </c>
      <c r="D30" s="89" t="s">
        <v>164</v>
      </c>
      <c r="E30" s="88" t="s">
        <v>165</v>
      </c>
      <c r="F30" s="71"/>
      <c r="G30" s="71"/>
      <c r="H30" s="379" t="s">
        <v>79</v>
      </c>
      <c r="I30" s="380"/>
    </row>
    <row r="31" spans="1:9" s="66" customFormat="1" ht="15.6" customHeight="1" x14ac:dyDescent="0.15">
      <c r="A31" s="69"/>
      <c r="B31" s="86"/>
      <c r="C31" s="87"/>
      <c r="D31" s="87"/>
      <c r="E31" s="86"/>
      <c r="F31" s="73"/>
      <c r="G31" s="73"/>
      <c r="H31" s="377" t="s">
        <v>79</v>
      </c>
      <c r="I31" s="378"/>
    </row>
    <row r="32" spans="1:9" ht="15.6" customHeight="1" x14ac:dyDescent="0.15">
      <c r="A32" s="70">
        <v>15</v>
      </c>
      <c r="B32" s="88" t="s">
        <v>308</v>
      </c>
      <c r="C32" s="89" t="s">
        <v>163</v>
      </c>
      <c r="D32" s="89" t="s">
        <v>167</v>
      </c>
      <c r="E32" s="88" t="s">
        <v>165</v>
      </c>
      <c r="F32" s="71"/>
      <c r="G32" s="71"/>
      <c r="H32" s="379" t="s">
        <v>79</v>
      </c>
      <c r="I32" s="380"/>
    </row>
    <row r="34" spans="1:9" s="66" customFormat="1" ht="59.25" customHeight="1" x14ac:dyDescent="0.2">
      <c r="C34" s="381" t="s">
        <v>298</v>
      </c>
      <c r="D34" s="384"/>
      <c r="E34" s="384"/>
      <c r="F34" s="384"/>
      <c r="G34" s="384"/>
      <c r="H34" s="72"/>
      <c r="I34" s="95" t="s">
        <v>102</v>
      </c>
    </row>
    <row r="35" spans="1:9" s="66" customFormat="1" ht="24.75" customHeight="1" x14ac:dyDescent="0.15">
      <c r="A35" s="67" t="s">
        <v>0</v>
      </c>
      <c r="B35" s="67" t="s">
        <v>21</v>
      </c>
      <c r="C35" s="67" t="s">
        <v>22</v>
      </c>
      <c r="D35" s="67" t="s">
        <v>23</v>
      </c>
      <c r="E35" s="67" t="s">
        <v>73</v>
      </c>
      <c r="F35" s="67" t="s">
        <v>75</v>
      </c>
      <c r="G35" s="68" t="s">
        <v>1</v>
      </c>
      <c r="H35" s="382" t="s">
        <v>76</v>
      </c>
      <c r="I35" s="383"/>
    </row>
    <row r="36" spans="1:9" s="66" customFormat="1" ht="15.6" customHeight="1" x14ac:dyDescent="0.15">
      <c r="A36" s="69"/>
      <c r="B36" s="86"/>
      <c r="C36" s="87"/>
      <c r="D36" s="87"/>
      <c r="E36" s="86"/>
      <c r="F36" s="73"/>
      <c r="G36" s="73"/>
      <c r="H36" s="377" t="s">
        <v>79</v>
      </c>
      <c r="I36" s="378"/>
    </row>
    <row r="37" spans="1:9" s="66" customFormat="1" ht="15.6" customHeight="1" x14ac:dyDescent="0.15">
      <c r="A37" s="70">
        <v>16</v>
      </c>
      <c r="B37" s="88" t="s">
        <v>308</v>
      </c>
      <c r="C37" s="89" t="s">
        <v>163</v>
      </c>
      <c r="D37" s="89" t="s">
        <v>169</v>
      </c>
      <c r="E37" s="88" t="s">
        <v>165</v>
      </c>
      <c r="F37" s="71"/>
      <c r="G37" s="71"/>
      <c r="H37" s="379" t="s">
        <v>79</v>
      </c>
      <c r="I37" s="380"/>
    </row>
    <row r="38" spans="1:9" s="66" customFormat="1" ht="15.6" customHeight="1" x14ac:dyDescent="0.15">
      <c r="A38" s="69"/>
      <c r="B38" s="86"/>
      <c r="C38" s="87"/>
      <c r="D38" s="87"/>
      <c r="E38" s="86"/>
      <c r="F38" s="73"/>
      <c r="G38" s="73"/>
      <c r="H38" s="377" t="s">
        <v>79</v>
      </c>
      <c r="I38" s="378"/>
    </row>
    <row r="39" spans="1:9" s="66" customFormat="1" ht="15.6" customHeight="1" x14ac:dyDescent="0.15">
      <c r="A39" s="70">
        <v>17</v>
      </c>
      <c r="B39" s="88" t="s">
        <v>309</v>
      </c>
      <c r="C39" s="89" t="s">
        <v>160</v>
      </c>
      <c r="D39" s="89" t="s">
        <v>161</v>
      </c>
      <c r="E39" s="88" t="s">
        <v>143</v>
      </c>
      <c r="F39" s="71"/>
      <c r="G39" s="71"/>
      <c r="H39" s="379" t="s">
        <v>79</v>
      </c>
      <c r="I39" s="380"/>
    </row>
    <row r="40" spans="1:9" s="66" customFormat="1" ht="15.6" customHeight="1" x14ac:dyDescent="0.15">
      <c r="A40" s="69"/>
      <c r="B40" s="86"/>
      <c r="C40" s="87"/>
      <c r="D40" s="87"/>
      <c r="E40" s="86"/>
      <c r="F40" s="73"/>
      <c r="G40" s="73"/>
      <c r="H40" s="377" t="s">
        <v>79</v>
      </c>
      <c r="I40" s="378"/>
    </row>
    <row r="41" spans="1:9" s="66" customFormat="1" ht="15.6" customHeight="1" x14ac:dyDescent="0.15">
      <c r="A41" s="70">
        <v>18</v>
      </c>
      <c r="B41" s="88" t="s">
        <v>309</v>
      </c>
      <c r="C41" s="89" t="s">
        <v>160</v>
      </c>
      <c r="D41" s="89" t="s">
        <v>181</v>
      </c>
      <c r="E41" s="88" t="s">
        <v>143</v>
      </c>
      <c r="F41" s="71"/>
      <c r="G41" s="71"/>
      <c r="H41" s="379" t="s">
        <v>79</v>
      </c>
      <c r="I41" s="380"/>
    </row>
    <row r="42" spans="1:9" s="66" customFormat="1" ht="15.6" customHeight="1" x14ac:dyDescent="0.15">
      <c r="A42" s="69"/>
      <c r="B42" s="86"/>
      <c r="C42" s="87"/>
      <c r="D42" s="87"/>
      <c r="E42" s="86"/>
      <c r="F42" s="73"/>
      <c r="G42" s="73"/>
      <c r="H42" s="377" t="s">
        <v>79</v>
      </c>
      <c r="I42" s="378"/>
    </row>
    <row r="43" spans="1:9" s="66" customFormat="1" ht="15.6" customHeight="1" x14ac:dyDescent="0.15">
      <c r="A43" s="70">
        <v>19</v>
      </c>
      <c r="B43" s="88" t="s">
        <v>310</v>
      </c>
      <c r="C43" s="89" t="s">
        <v>153</v>
      </c>
      <c r="D43" s="89" t="s">
        <v>154</v>
      </c>
      <c r="E43" s="88" t="s">
        <v>143</v>
      </c>
      <c r="F43" s="71"/>
      <c r="G43" s="71"/>
      <c r="H43" s="379" t="s">
        <v>79</v>
      </c>
      <c r="I43" s="380"/>
    </row>
    <row r="44" spans="1:9" s="66" customFormat="1" ht="15.6" customHeight="1" x14ac:dyDescent="0.15">
      <c r="A44" s="69"/>
      <c r="B44" s="86"/>
      <c r="C44" s="87"/>
      <c r="D44" s="87"/>
      <c r="E44" s="86"/>
      <c r="F44" s="73"/>
      <c r="G44" s="73"/>
      <c r="H44" s="377" t="s">
        <v>79</v>
      </c>
      <c r="I44" s="378"/>
    </row>
    <row r="45" spans="1:9" s="66" customFormat="1" ht="15.6" customHeight="1" x14ac:dyDescent="0.15">
      <c r="A45" s="70">
        <v>20</v>
      </c>
      <c r="B45" s="88" t="s">
        <v>310</v>
      </c>
      <c r="C45" s="89" t="s">
        <v>153</v>
      </c>
      <c r="D45" s="89" t="s">
        <v>156</v>
      </c>
      <c r="E45" s="88" t="s">
        <v>143</v>
      </c>
      <c r="F45" s="71"/>
      <c r="G45" s="71"/>
      <c r="H45" s="379" t="s">
        <v>79</v>
      </c>
      <c r="I45" s="380"/>
    </row>
    <row r="46" spans="1:9" s="66" customFormat="1" ht="15.6" customHeight="1" x14ac:dyDescent="0.15">
      <c r="A46" s="69"/>
      <c r="B46" s="86"/>
      <c r="C46" s="87"/>
      <c r="D46" s="87"/>
      <c r="E46" s="86"/>
      <c r="F46" s="73"/>
      <c r="G46" s="73"/>
      <c r="H46" s="377" t="s">
        <v>79</v>
      </c>
      <c r="I46" s="378"/>
    </row>
    <row r="47" spans="1:9" s="66" customFormat="1" ht="15.6" customHeight="1" x14ac:dyDescent="0.15">
      <c r="A47" s="70">
        <v>21</v>
      </c>
      <c r="B47" s="88" t="s">
        <v>310</v>
      </c>
      <c r="C47" s="89" t="s">
        <v>153</v>
      </c>
      <c r="D47" s="89" t="s">
        <v>158</v>
      </c>
      <c r="E47" s="88" t="s">
        <v>143</v>
      </c>
      <c r="F47" s="71"/>
      <c r="G47" s="71"/>
      <c r="H47" s="379" t="s">
        <v>79</v>
      </c>
      <c r="I47" s="380"/>
    </row>
    <row r="48" spans="1:9" s="66" customFormat="1" ht="15.6" customHeight="1" x14ac:dyDescent="0.15">
      <c r="A48" s="69"/>
      <c r="B48" s="86"/>
      <c r="C48" s="87"/>
      <c r="D48" s="87"/>
      <c r="E48" s="86"/>
      <c r="F48" s="73"/>
      <c r="G48" s="73"/>
      <c r="H48" s="377"/>
      <c r="I48" s="378"/>
    </row>
    <row r="49" spans="1:9" s="66" customFormat="1" ht="15.6" customHeight="1" x14ac:dyDescent="0.15">
      <c r="A49" s="70"/>
      <c r="B49" s="88"/>
      <c r="C49" s="89"/>
      <c r="D49" s="89"/>
      <c r="E49" s="88"/>
      <c r="F49" s="71"/>
      <c r="G49" s="71"/>
      <c r="H49" s="379"/>
      <c r="I49" s="380"/>
    </row>
    <row r="50" spans="1:9" s="66" customFormat="1" ht="15.6" customHeight="1" x14ac:dyDescent="0.15">
      <c r="A50" s="69"/>
      <c r="B50" s="86"/>
      <c r="C50" s="87"/>
      <c r="D50" s="87"/>
      <c r="E50" s="86"/>
      <c r="F50" s="73"/>
      <c r="G50" s="73"/>
      <c r="H50" s="377"/>
      <c r="I50" s="378"/>
    </row>
    <row r="51" spans="1:9" s="66" customFormat="1" ht="15.6" customHeight="1" x14ac:dyDescent="0.15">
      <c r="A51" s="70"/>
      <c r="B51" s="88"/>
      <c r="C51" s="89"/>
      <c r="D51" s="89"/>
      <c r="E51" s="88"/>
      <c r="F51" s="71"/>
      <c r="G51" s="71"/>
      <c r="H51" s="379"/>
      <c r="I51" s="380"/>
    </row>
    <row r="52" spans="1:9" s="66" customFormat="1" ht="15.6" customHeight="1" x14ac:dyDescent="0.15">
      <c r="A52" s="69"/>
      <c r="B52" s="86"/>
      <c r="C52" s="87"/>
      <c r="D52" s="87"/>
      <c r="E52" s="86"/>
      <c r="F52" s="73"/>
      <c r="G52" s="73"/>
      <c r="H52" s="377"/>
      <c r="I52" s="378"/>
    </row>
    <row r="53" spans="1:9" s="66" customFormat="1" ht="15.6" customHeight="1" x14ac:dyDescent="0.15">
      <c r="A53" s="70"/>
      <c r="B53" s="88"/>
      <c r="C53" s="89"/>
      <c r="D53" s="89"/>
      <c r="E53" s="88"/>
      <c r="F53" s="71"/>
      <c r="G53" s="71"/>
      <c r="H53" s="379"/>
      <c r="I53" s="380"/>
    </row>
    <row r="54" spans="1:9" s="66" customFormat="1" ht="15.6" customHeight="1" x14ac:dyDescent="0.15">
      <c r="A54" s="69"/>
      <c r="B54" s="86"/>
      <c r="C54" s="87"/>
      <c r="D54" s="87"/>
      <c r="E54" s="86"/>
      <c r="F54" s="73"/>
      <c r="G54" s="73"/>
      <c r="H54" s="377"/>
      <c r="I54" s="378"/>
    </row>
    <row r="55" spans="1:9" s="66" customFormat="1" ht="15.6" customHeight="1" x14ac:dyDescent="0.15">
      <c r="A55" s="70"/>
      <c r="B55" s="88"/>
      <c r="C55" s="89"/>
      <c r="D55" s="89"/>
      <c r="E55" s="88"/>
      <c r="F55" s="71"/>
      <c r="G55" s="71"/>
      <c r="H55" s="379"/>
      <c r="I55" s="380"/>
    </row>
    <row r="56" spans="1:9" s="66" customFormat="1" ht="15.6" customHeight="1" x14ac:dyDescent="0.15">
      <c r="A56" s="69"/>
      <c r="B56" s="86"/>
      <c r="C56" s="87"/>
      <c r="D56" s="87"/>
      <c r="E56" s="86"/>
      <c r="F56" s="73"/>
      <c r="G56" s="73"/>
      <c r="H56" s="377"/>
      <c r="I56" s="378"/>
    </row>
    <row r="57" spans="1:9" s="66" customFormat="1" ht="15.6" customHeight="1" x14ac:dyDescent="0.15">
      <c r="A57" s="70"/>
      <c r="B57" s="88"/>
      <c r="C57" s="89"/>
      <c r="D57" s="89"/>
      <c r="E57" s="88"/>
      <c r="F57" s="71"/>
      <c r="G57" s="71"/>
      <c r="H57" s="379"/>
      <c r="I57" s="380"/>
    </row>
    <row r="58" spans="1:9" s="66" customFormat="1" ht="15.6" customHeight="1" x14ac:dyDescent="0.15">
      <c r="A58" s="69"/>
      <c r="B58" s="86"/>
      <c r="C58" s="87"/>
      <c r="D58" s="87"/>
      <c r="E58" s="86"/>
      <c r="F58" s="73"/>
      <c r="G58" s="73"/>
      <c r="H58" s="377"/>
      <c r="I58" s="378"/>
    </row>
    <row r="59" spans="1:9" s="66" customFormat="1" ht="15.6" customHeight="1" x14ac:dyDescent="0.15">
      <c r="A59" s="70"/>
      <c r="B59" s="88"/>
      <c r="C59" s="89"/>
      <c r="D59" s="89"/>
      <c r="E59" s="88"/>
      <c r="F59" s="71"/>
      <c r="G59" s="71"/>
      <c r="H59" s="379"/>
      <c r="I59" s="380"/>
    </row>
    <row r="60" spans="1:9" s="66" customFormat="1" ht="15.6" customHeight="1" x14ac:dyDescent="0.15">
      <c r="A60" s="69"/>
      <c r="B60" s="86"/>
      <c r="C60" s="87"/>
      <c r="D60" s="87"/>
      <c r="E60" s="86"/>
      <c r="F60" s="73"/>
      <c r="G60" s="73"/>
      <c r="H60" s="377"/>
      <c r="I60" s="378"/>
    </row>
    <row r="61" spans="1:9" s="66" customFormat="1" ht="15.6" customHeight="1" x14ac:dyDescent="0.15">
      <c r="A61" s="70"/>
      <c r="B61" s="88"/>
      <c r="C61" s="89"/>
      <c r="D61" s="89"/>
      <c r="E61" s="88"/>
      <c r="F61" s="71"/>
      <c r="G61" s="71"/>
      <c r="H61" s="379"/>
      <c r="I61" s="380"/>
    </row>
    <row r="62" spans="1:9" s="66" customFormat="1" ht="15.6" customHeight="1" x14ac:dyDescent="0.15">
      <c r="A62" s="69"/>
      <c r="B62" s="86"/>
      <c r="C62" s="87"/>
      <c r="D62" s="87"/>
      <c r="E62" s="86"/>
      <c r="F62" s="73"/>
      <c r="G62" s="73"/>
      <c r="H62" s="377"/>
      <c r="I62" s="378"/>
    </row>
    <row r="63" spans="1:9" s="66" customFormat="1" ht="15.6" customHeight="1" x14ac:dyDescent="0.15">
      <c r="A63" s="70"/>
      <c r="B63" s="88"/>
      <c r="C63" s="89"/>
      <c r="D63" s="89"/>
      <c r="E63" s="88"/>
      <c r="F63" s="71"/>
      <c r="G63" s="71"/>
      <c r="H63" s="379"/>
      <c r="I63" s="380"/>
    </row>
    <row r="64" spans="1:9" s="66" customFormat="1" ht="15.6" customHeight="1" x14ac:dyDescent="0.15">
      <c r="A64" s="69"/>
      <c r="B64" s="86"/>
      <c r="C64" s="87"/>
      <c r="D64" s="87"/>
      <c r="E64" s="86"/>
      <c r="F64" s="73"/>
      <c r="G64" s="73"/>
      <c r="H64" s="377"/>
      <c r="I64" s="378"/>
    </row>
    <row r="65" spans="1:9" ht="15.6" customHeight="1" x14ac:dyDescent="0.15">
      <c r="A65" s="70"/>
      <c r="B65" s="88"/>
      <c r="C65" s="89"/>
      <c r="D65" s="89"/>
      <c r="E65" s="88"/>
      <c r="F65" s="71"/>
      <c r="G65" s="71"/>
      <c r="H65" s="379"/>
      <c r="I65" s="380"/>
    </row>
  </sheetData>
  <mergeCells count="64">
    <mergeCell ref="H62:I62"/>
    <mergeCell ref="H63:I63"/>
    <mergeCell ref="H64:I64"/>
    <mergeCell ref="H65:I65"/>
    <mergeCell ref="H57:I57"/>
    <mergeCell ref="H58:I58"/>
    <mergeCell ref="H59:I59"/>
    <mergeCell ref="H60:I60"/>
    <mergeCell ref="H61:I61"/>
    <mergeCell ref="H52:I52"/>
    <mergeCell ref="H53:I53"/>
    <mergeCell ref="H54:I54"/>
    <mergeCell ref="H55:I55"/>
    <mergeCell ref="H56:I56"/>
    <mergeCell ref="H47:I47"/>
    <mergeCell ref="H48:I48"/>
    <mergeCell ref="H49:I49"/>
    <mergeCell ref="H50:I50"/>
    <mergeCell ref="H51:I51"/>
    <mergeCell ref="H42:I42"/>
    <mergeCell ref="H43:I43"/>
    <mergeCell ref="H44:I44"/>
    <mergeCell ref="H45:I45"/>
    <mergeCell ref="H46:I46"/>
    <mergeCell ref="H37:I37"/>
    <mergeCell ref="H38:I38"/>
    <mergeCell ref="H39:I39"/>
    <mergeCell ref="H40:I40"/>
    <mergeCell ref="H41:I41"/>
    <mergeCell ref="H31:I31"/>
    <mergeCell ref="H32:I32"/>
    <mergeCell ref="C34:G34"/>
    <mergeCell ref="H35:I35"/>
    <mergeCell ref="H36:I36"/>
    <mergeCell ref="H26:I26"/>
    <mergeCell ref="H27:I27"/>
    <mergeCell ref="H28:I28"/>
    <mergeCell ref="H29:I29"/>
    <mergeCell ref="H30:I30"/>
    <mergeCell ref="H21:I21"/>
    <mergeCell ref="H22:I22"/>
    <mergeCell ref="H23:I23"/>
    <mergeCell ref="H24:I24"/>
    <mergeCell ref="H25:I25"/>
    <mergeCell ref="H16:I16"/>
    <mergeCell ref="H17:I17"/>
    <mergeCell ref="H18:I18"/>
    <mergeCell ref="H19:I19"/>
    <mergeCell ref="H20:I20"/>
    <mergeCell ref="H11:I11"/>
    <mergeCell ref="H12:I12"/>
    <mergeCell ref="H13:I13"/>
    <mergeCell ref="H14:I14"/>
    <mergeCell ref="H15:I15"/>
    <mergeCell ref="H6:I6"/>
    <mergeCell ref="H7:I7"/>
    <mergeCell ref="H8:I8"/>
    <mergeCell ref="H9:I9"/>
    <mergeCell ref="H10:I10"/>
    <mergeCell ref="C1:G1"/>
    <mergeCell ref="H2:I2"/>
    <mergeCell ref="H3:I3"/>
    <mergeCell ref="H4:I4"/>
    <mergeCell ref="H5:I5"/>
  </mergeCells>
  <phoneticPr fontId="1"/>
  <conditionalFormatting sqref="F3:G3 F5:G5 F7:G7 F9:G9 F11:G11 F13:G13 F15:G15 F17:G17 F19:G19 F21:G21 F23:G23 F25:G25 F27:G27 F29:G29 F31:G31">
    <cfRule type="cellIs" dxfId="5" priority="2" stopIfTrue="1" operator="notEqual">
      <formula>0</formula>
    </cfRule>
  </conditionalFormatting>
  <conditionalFormatting sqref="F36:G36 F38:G38 F40:G40 F42:G42 F44:G44 F46:G46 F48:G48 F50:G50 F52:G52 F54:G54 F56:G56 F58:G58 F60:G60 F62:G62 F64:G64">
    <cfRule type="cellIs" dxfId="4" priority="1" stopIfTrue="1" operator="notEqual">
      <formula>0</formula>
    </cfRule>
  </conditionalFormatting>
  <pageMargins left="0.78740157480314965" right="0.27559055118110237" top="0.55118110236220474" bottom="0.55118110236220474" header="0.51181102362204722" footer="0.51181102362204722"/>
  <pageSetup paperSize="9" orientation="landscape" r:id="rId1"/>
  <headerFooter alignWithMargins="0"/>
  <rowBreaks count="1" manualBreakCount="1">
    <brk id="33" max="16383" man="1"/>
  </rowBreaks>
  <colBreaks count="1" manualBreakCount="1">
    <brk id="9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8"/>
  <dimension ref="A1:I32"/>
  <sheetViews>
    <sheetView zoomScale="80" zoomScaleNormal="80" workbookViewId="0"/>
  </sheetViews>
  <sheetFormatPr defaultColWidth="9" defaultRowHeight="13.5" x14ac:dyDescent="0.15"/>
  <cols>
    <col min="1" max="1" width="7.375" style="39" customWidth="1"/>
    <col min="2" max="2" width="11.125" style="39" customWidth="1"/>
    <col min="3" max="3" width="28.875" style="39" customWidth="1"/>
    <col min="4" max="4" width="22" style="39" customWidth="1"/>
    <col min="5" max="5" width="5.875" style="39" bestFit="1" customWidth="1"/>
    <col min="6" max="7" width="17.375" style="39" customWidth="1"/>
    <col min="8" max="8" width="5" style="39" customWidth="1"/>
    <col min="9" max="9" width="17.25" style="39" customWidth="1"/>
    <col min="10" max="16384" width="9" style="39"/>
  </cols>
  <sheetData>
    <row r="1" spans="1:9" s="66" customFormat="1" ht="59.25" customHeight="1" x14ac:dyDescent="0.2">
      <c r="C1" s="381" t="s">
        <v>311</v>
      </c>
      <c r="D1" s="384"/>
      <c r="E1" s="384"/>
      <c r="F1" s="384"/>
      <c r="G1" s="384"/>
      <c r="H1" s="72"/>
      <c r="I1" s="95" t="s">
        <v>102</v>
      </c>
    </row>
    <row r="2" spans="1:9" s="66" customFormat="1" ht="24.75" customHeight="1" x14ac:dyDescent="0.15">
      <c r="A2" s="67" t="s">
        <v>0</v>
      </c>
      <c r="B2" s="67" t="s">
        <v>21</v>
      </c>
      <c r="C2" s="67" t="s">
        <v>22</v>
      </c>
      <c r="D2" s="67" t="s">
        <v>23</v>
      </c>
      <c r="E2" s="67" t="s">
        <v>73</v>
      </c>
      <c r="F2" s="67" t="s">
        <v>75</v>
      </c>
      <c r="G2" s="68" t="s">
        <v>1</v>
      </c>
      <c r="H2" s="382" t="s">
        <v>76</v>
      </c>
      <c r="I2" s="383"/>
    </row>
    <row r="3" spans="1:9" s="66" customFormat="1" ht="15.6" customHeight="1" x14ac:dyDescent="0.15">
      <c r="A3" s="69"/>
      <c r="B3" s="86"/>
      <c r="C3" s="87"/>
      <c r="D3" s="87"/>
      <c r="E3" s="86"/>
      <c r="F3" s="73"/>
      <c r="G3" s="73"/>
      <c r="H3" s="377" t="s">
        <v>79</v>
      </c>
      <c r="I3" s="378"/>
    </row>
    <row r="4" spans="1:9" s="66" customFormat="1" ht="15.6" customHeight="1" x14ac:dyDescent="0.15">
      <c r="A4" s="70">
        <v>1</v>
      </c>
      <c r="B4" s="88" t="s">
        <v>312</v>
      </c>
      <c r="C4" s="89" t="s">
        <v>228</v>
      </c>
      <c r="D4" s="89" t="s">
        <v>229</v>
      </c>
      <c r="E4" s="88" t="s">
        <v>218</v>
      </c>
      <c r="F4" s="71"/>
      <c r="G4" s="71"/>
      <c r="H4" s="379" t="s">
        <v>230</v>
      </c>
      <c r="I4" s="380"/>
    </row>
    <row r="5" spans="1:9" s="66" customFormat="1" ht="15.6" customHeight="1" x14ac:dyDescent="0.15">
      <c r="A5" s="69"/>
      <c r="B5" s="86"/>
      <c r="C5" s="87"/>
      <c r="D5" s="87"/>
      <c r="E5" s="86"/>
      <c r="F5" s="73"/>
      <c r="G5" s="73"/>
      <c r="H5" s="377" t="s">
        <v>79</v>
      </c>
      <c r="I5" s="378"/>
    </row>
    <row r="6" spans="1:9" s="66" customFormat="1" ht="15.6" customHeight="1" x14ac:dyDescent="0.15">
      <c r="A6" s="70">
        <v>2</v>
      </c>
      <c r="B6" s="88" t="s">
        <v>313</v>
      </c>
      <c r="C6" s="89" t="s">
        <v>228</v>
      </c>
      <c r="D6" s="89" t="s">
        <v>233</v>
      </c>
      <c r="E6" s="88" t="s">
        <v>218</v>
      </c>
      <c r="F6" s="71"/>
      <c r="G6" s="71"/>
      <c r="H6" s="379" t="s">
        <v>230</v>
      </c>
      <c r="I6" s="380"/>
    </row>
    <row r="7" spans="1:9" s="66" customFormat="1" ht="15.6" customHeight="1" x14ac:dyDescent="0.15">
      <c r="A7" s="69"/>
      <c r="B7" s="86"/>
      <c r="C7" s="87"/>
      <c r="D7" s="87"/>
      <c r="E7" s="86"/>
      <c r="F7" s="73"/>
      <c r="G7" s="73"/>
      <c r="H7" s="377" t="s">
        <v>79</v>
      </c>
      <c r="I7" s="378"/>
    </row>
    <row r="8" spans="1:9" s="66" customFormat="1" ht="15.6" customHeight="1" x14ac:dyDescent="0.15">
      <c r="A8" s="70">
        <v>3</v>
      </c>
      <c r="B8" s="88" t="s">
        <v>314</v>
      </c>
      <c r="C8" s="89" t="s">
        <v>216</v>
      </c>
      <c r="D8" s="89" t="s">
        <v>217</v>
      </c>
      <c r="E8" s="88" t="s">
        <v>218</v>
      </c>
      <c r="F8" s="71"/>
      <c r="G8" s="71"/>
      <c r="H8" s="379" t="s">
        <v>219</v>
      </c>
      <c r="I8" s="380"/>
    </row>
    <row r="9" spans="1:9" s="66" customFormat="1" ht="15.6" customHeight="1" x14ac:dyDescent="0.15">
      <c r="A9" s="69"/>
      <c r="B9" s="86"/>
      <c r="C9" s="87"/>
      <c r="D9" s="87"/>
      <c r="E9" s="86"/>
      <c r="F9" s="73"/>
      <c r="G9" s="73"/>
      <c r="H9" s="377" t="s">
        <v>79</v>
      </c>
      <c r="I9" s="378"/>
    </row>
    <row r="10" spans="1:9" s="66" customFormat="1" ht="15.6" customHeight="1" x14ac:dyDescent="0.15">
      <c r="A10" s="70">
        <v>4</v>
      </c>
      <c r="B10" s="88" t="s">
        <v>315</v>
      </c>
      <c r="C10" s="89" t="s">
        <v>222</v>
      </c>
      <c r="D10" s="89" t="s">
        <v>223</v>
      </c>
      <c r="E10" s="88" t="s">
        <v>218</v>
      </c>
      <c r="F10" s="71"/>
      <c r="G10" s="71"/>
      <c r="H10" s="379" t="s">
        <v>79</v>
      </c>
      <c r="I10" s="380"/>
    </row>
    <row r="11" spans="1:9" s="66" customFormat="1" ht="15.6" customHeight="1" x14ac:dyDescent="0.15">
      <c r="A11" s="69"/>
      <c r="B11" s="86"/>
      <c r="C11" s="87"/>
      <c r="D11" s="87"/>
      <c r="E11" s="86"/>
      <c r="F11" s="73"/>
      <c r="G11" s="73"/>
      <c r="H11" s="377"/>
      <c r="I11" s="378"/>
    </row>
    <row r="12" spans="1:9" s="66" customFormat="1" ht="15.6" customHeight="1" x14ac:dyDescent="0.15">
      <c r="A12" s="70"/>
      <c r="B12" s="88"/>
      <c r="C12" s="89"/>
      <c r="D12" s="89"/>
      <c r="E12" s="88"/>
      <c r="F12" s="71"/>
      <c r="G12" s="71"/>
      <c r="H12" s="379"/>
      <c r="I12" s="380"/>
    </row>
    <row r="13" spans="1:9" s="66" customFormat="1" ht="15.6" customHeight="1" x14ac:dyDescent="0.15">
      <c r="A13" s="69"/>
      <c r="B13" s="86"/>
      <c r="C13" s="87"/>
      <c r="D13" s="87"/>
      <c r="E13" s="86"/>
      <c r="F13" s="73"/>
      <c r="G13" s="73"/>
      <c r="H13" s="377"/>
      <c r="I13" s="378"/>
    </row>
    <row r="14" spans="1:9" s="66" customFormat="1" ht="15.6" customHeight="1" x14ac:dyDescent="0.15">
      <c r="A14" s="70"/>
      <c r="B14" s="88"/>
      <c r="C14" s="89"/>
      <c r="D14" s="89"/>
      <c r="E14" s="88"/>
      <c r="F14" s="71"/>
      <c r="G14" s="71"/>
      <c r="H14" s="379"/>
      <c r="I14" s="380"/>
    </row>
    <row r="15" spans="1:9" s="66" customFormat="1" ht="15.6" customHeight="1" x14ac:dyDescent="0.15">
      <c r="A15" s="69"/>
      <c r="B15" s="86"/>
      <c r="C15" s="87"/>
      <c r="D15" s="87"/>
      <c r="E15" s="86"/>
      <c r="F15" s="73"/>
      <c r="G15" s="73"/>
      <c r="H15" s="377"/>
      <c r="I15" s="378"/>
    </row>
    <row r="16" spans="1:9" s="66" customFormat="1" ht="15.6" customHeight="1" x14ac:dyDescent="0.15">
      <c r="A16" s="70"/>
      <c r="B16" s="88"/>
      <c r="C16" s="89"/>
      <c r="D16" s="89"/>
      <c r="E16" s="88"/>
      <c r="F16" s="71"/>
      <c r="G16" s="71"/>
      <c r="H16" s="379"/>
      <c r="I16" s="380"/>
    </row>
    <row r="17" spans="1:9" s="66" customFormat="1" ht="15.6" customHeight="1" x14ac:dyDescent="0.15">
      <c r="A17" s="69"/>
      <c r="B17" s="86"/>
      <c r="C17" s="87"/>
      <c r="D17" s="87"/>
      <c r="E17" s="86"/>
      <c r="F17" s="73"/>
      <c r="G17" s="73"/>
      <c r="H17" s="377"/>
      <c r="I17" s="378"/>
    </row>
    <row r="18" spans="1:9" s="66" customFormat="1" ht="15.6" customHeight="1" x14ac:dyDescent="0.15">
      <c r="A18" s="70"/>
      <c r="B18" s="88"/>
      <c r="C18" s="89"/>
      <c r="D18" s="89"/>
      <c r="E18" s="88"/>
      <c r="F18" s="71"/>
      <c r="G18" s="71"/>
      <c r="H18" s="379"/>
      <c r="I18" s="380"/>
    </row>
    <row r="19" spans="1:9" s="66" customFormat="1" ht="15.6" customHeight="1" x14ac:dyDescent="0.15">
      <c r="A19" s="69"/>
      <c r="B19" s="86"/>
      <c r="C19" s="87"/>
      <c r="D19" s="87"/>
      <c r="E19" s="86"/>
      <c r="F19" s="73"/>
      <c r="G19" s="73"/>
      <c r="H19" s="377"/>
      <c r="I19" s="378"/>
    </row>
    <row r="20" spans="1:9" s="66" customFormat="1" ht="15.6" customHeight="1" x14ac:dyDescent="0.15">
      <c r="A20" s="70"/>
      <c r="B20" s="88"/>
      <c r="C20" s="89"/>
      <c r="D20" s="89"/>
      <c r="E20" s="88"/>
      <c r="F20" s="71"/>
      <c r="G20" s="71"/>
      <c r="H20" s="379"/>
      <c r="I20" s="380"/>
    </row>
    <row r="21" spans="1:9" s="66" customFormat="1" ht="15.6" customHeight="1" x14ac:dyDescent="0.15">
      <c r="A21" s="69"/>
      <c r="B21" s="86"/>
      <c r="C21" s="87"/>
      <c r="D21" s="87"/>
      <c r="E21" s="86"/>
      <c r="F21" s="73"/>
      <c r="G21" s="73"/>
      <c r="H21" s="377"/>
      <c r="I21" s="378"/>
    </row>
    <row r="22" spans="1:9" s="66" customFormat="1" ht="15.6" customHeight="1" x14ac:dyDescent="0.15">
      <c r="A22" s="70"/>
      <c r="B22" s="88"/>
      <c r="C22" s="89"/>
      <c r="D22" s="89"/>
      <c r="E22" s="88"/>
      <c r="F22" s="71"/>
      <c r="G22" s="71"/>
      <c r="H22" s="379"/>
      <c r="I22" s="380"/>
    </row>
    <row r="23" spans="1:9" s="66" customFormat="1" ht="15.6" customHeight="1" x14ac:dyDescent="0.15">
      <c r="A23" s="69"/>
      <c r="B23" s="86"/>
      <c r="C23" s="87"/>
      <c r="D23" s="87"/>
      <c r="E23" s="86"/>
      <c r="F23" s="73"/>
      <c r="G23" s="73"/>
      <c r="H23" s="377"/>
      <c r="I23" s="378"/>
    </row>
    <row r="24" spans="1:9" s="66" customFormat="1" ht="15.6" customHeight="1" x14ac:dyDescent="0.15">
      <c r="A24" s="70"/>
      <c r="B24" s="88"/>
      <c r="C24" s="89"/>
      <c r="D24" s="89"/>
      <c r="E24" s="88"/>
      <c r="F24" s="71"/>
      <c r="G24" s="71"/>
      <c r="H24" s="379"/>
      <c r="I24" s="380"/>
    </row>
    <row r="25" spans="1:9" s="66" customFormat="1" ht="15.6" customHeight="1" x14ac:dyDescent="0.15">
      <c r="A25" s="69"/>
      <c r="B25" s="86"/>
      <c r="C25" s="87"/>
      <c r="D25" s="87"/>
      <c r="E25" s="86"/>
      <c r="F25" s="73"/>
      <c r="G25" s="73"/>
      <c r="H25" s="377"/>
      <c r="I25" s="378"/>
    </row>
    <row r="26" spans="1:9" s="66" customFormat="1" ht="15.6" customHeight="1" x14ac:dyDescent="0.15">
      <c r="A26" s="70"/>
      <c r="B26" s="88"/>
      <c r="C26" s="89"/>
      <c r="D26" s="89"/>
      <c r="E26" s="88"/>
      <c r="F26" s="71"/>
      <c r="G26" s="71"/>
      <c r="H26" s="379"/>
      <c r="I26" s="380"/>
    </row>
    <row r="27" spans="1:9" s="66" customFormat="1" ht="15.6" customHeight="1" x14ac:dyDescent="0.15">
      <c r="A27" s="69"/>
      <c r="B27" s="86"/>
      <c r="C27" s="87"/>
      <c r="D27" s="87"/>
      <c r="E27" s="86"/>
      <c r="F27" s="73"/>
      <c r="G27" s="73"/>
      <c r="H27" s="377"/>
      <c r="I27" s="378"/>
    </row>
    <row r="28" spans="1:9" s="66" customFormat="1" ht="15.6" customHeight="1" x14ac:dyDescent="0.15">
      <c r="A28" s="70"/>
      <c r="B28" s="88"/>
      <c r="C28" s="89"/>
      <c r="D28" s="89"/>
      <c r="E28" s="88"/>
      <c r="F28" s="71"/>
      <c r="G28" s="71"/>
      <c r="H28" s="379"/>
      <c r="I28" s="380"/>
    </row>
    <row r="29" spans="1:9" s="66" customFormat="1" ht="15.6" customHeight="1" x14ac:dyDescent="0.15">
      <c r="A29" s="69"/>
      <c r="B29" s="86"/>
      <c r="C29" s="87"/>
      <c r="D29" s="87"/>
      <c r="E29" s="86"/>
      <c r="F29" s="73"/>
      <c r="G29" s="73"/>
      <c r="H29" s="377"/>
      <c r="I29" s="378"/>
    </row>
    <row r="30" spans="1:9" s="66" customFormat="1" ht="15.6" customHeight="1" x14ac:dyDescent="0.15">
      <c r="A30" s="70"/>
      <c r="B30" s="88"/>
      <c r="C30" s="89"/>
      <c r="D30" s="89"/>
      <c r="E30" s="88"/>
      <c r="F30" s="71"/>
      <c r="G30" s="71"/>
      <c r="H30" s="379"/>
      <c r="I30" s="380"/>
    </row>
    <row r="31" spans="1:9" s="66" customFormat="1" ht="15.6" customHeight="1" x14ac:dyDescent="0.15">
      <c r="A31" s="69"/>
      <c r="B31" s="86"/>
      <c r="C31" s="87"/>
      <c r="D31" s="87"/>
      <c r="E31" s="86"/>
      <c r="F31" s="73"/>
      <c r="G31" s="73"/>
      <c r="H31" s="377"/>
      <c r="I31" s="378"/>
    </row>
    <row r="32" spans="1:9" ht="15.6" customHeight="1" x14ac:dyDescent="0.15">
      <c r="A32" s="70"/>
      <c r="B32" s="88"/>
      <c r="C32" s="89"/>
      <c r="D32" s="89"/>
      <c r="E32" s="88"/>
      <c r="F32" s="71"/>
      <c r="G32" s="71"/>
      <c r="H32" s="379"/>
      <c r="I32" s="380"/>
    </row>
  </sheetData>
  <mergeCells count="32">
    <mergeCell ref="H31:I31"/>
    <mergeCell ref="H32:I32"/>
    <mergeCell ref="H26:I26"/>
    <mergeCell ref="H27:I27"/>
    <mergeCell ref="H28:I28"/>
    <mergeCell ref="H29:I29"/>
    <mergeCell ref="H30:I30"/>
    <mergeCell ref="H21:I21"/>
    <mergeCell ref="H22:I22"/>
    <mergeCell ref="H23:I23"/>
    <mergeCell ref="H24:I24"/>
    <mergeCell ref="H25:I25"/>
    <mergeCell ref="H16:I16"/>
    <mergeCell ref="H17:I17"/>
    <mergeCell ref="H18:I18"/>
    <mergeCell ref="H19:I19"/>
    <mergeCell ref="H20:I20"/>
    <mergeCell ref="H11:I11"/>
    <mergeCell ref="H12:I12"/>
    <mergeCell ref="H13:I13"/>
    <mergeCell ref="H14:I14"/>
    <mergeCell ref="H15:I15"/>
    <mergeCell ref="H6:I6"/>
    <mergeCell ref="H7:I7"/>
    <mergeCell ref="H8:I8"/>
    <mergeCell ref="H9:I9"/>
    <mergeCell ref="H10:I10"/>
    <mergeCell ref="C1:G1"/>
    <mergeCell ref="H2:I2"/>
    <mergeCell ref="H3:I3"/>
    <mergeCell ref="H4:I4"/>
    <mergeCell ref="H5:I5"/>
  </mergeCells>
  <phoneticPr fontId="1"/>
  <conditionalFormatting sqref="F3:G3 F5:G5 F7:G7 F9:G9 F11:G11 F13:G13 F15:G15 F17:G17 F19:G19 F21:G21 F23:G23 F25:G25 F27:G27 F29:G29 F31:G31">
    <cfRule type="cellIs" dxfId="2" priority="1" stopIfTrue="1" operator="notEqual">
      <formula>0</formula>
    </cfRule>
  </conditionalFormatting>
  <pageMargins left="0.78740157480314965" right="0.27559055118110237" top="0.55118110236220474" bottom="0.55118110236220474" header="0.51181102362204722" footer="0.51181102362204722"/>
  <pageSetup paperSize="9" orientation="landscape" r:id="rId1"/>
  <headerFooter alignWithMargins="0"/>
  <colBreaks count="1" manualBreakCount="1">
    <brk id="9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32"/>
  <sheetViews>
    <sheetView zoomScale="80" zoomScaleNormal="80" workbookViewId="0"/>
  </sheetViews>
  <sheetFormatPr defaultColWidth="9" defaultRowHeight="13.5" x14ac:dyDescent="0.15"/>
  <cols>
    <col min="1" max="1" width="7.375" style="39" customWidth="1"/>
    <col min="2" max="2" width="11.125" style="39" customWidth="1"/>
    <col min="3" max="3" width="28.875" style="39" customWidth="1"/>
    <col min="4" max="4" width="22" style="39" customWidth="1"/>
    <col min="5" max="5" width="5.875" style="39" bestFit="1" customWidth="1"/>
    <col min="6" max="7" width="17.375" style="39" customWidth="1"/>
    <col min="8" max="8" width="5" style="39" customWidth="1"/>
    <col min="9" max="9" width="17.25" style="39" customWidth="1"/>
    <col min="10" max="16384" width="9" style="39"/>
  </cols>
  <sheetData>
    <row r="1" spans="1:9" s="66" customFormat="1" ht="59.25" customHeight="1" x14ac:dyDescent="0.2">
      <c r="C1" s="381" t="s">
        <v>316</v>
      </c>
      <c r="D1" s="384"/>
      <c r="E1" s="384"/>
      <c r="F1" s="384"/>
      <c r="G1" s="384"/>
      <c r="H1" s="72"/>
      <c r="I1" s="95" t="s">
        <v>102</v>
      </c>
    </row>
    <row r="2" spans="1:9" s="66" customFormat="1" ht="24.75" customHeight="1" x14ac:dyDescent="0.15">
      <c r="A2" s="67" t="s">
        <v>0</v>
      </c>
      <c r="B2" s="67" t="s">
        <v>21</v>
      </c>
      <c r="C2" s="67" t="s">
        <v>22</v>
      </c>
      <c r="D2" s="67" t="s">
        <v>23</v>
      </c>
      <c r="E2" s="67" t="s">
        <v>73</v>
      </c>
      <c r="F2" s="67" t="s">
        <v>75</v>
      </c>
      <c r="G2" s="68" t="s">
        <v>1</v>
      </c>
      <c r="H2" s="382" t="s">
        <v>76</v>
      </c>
      <c r="I2" s="383"/>
    </row>
    <row r="3" spans="1:9" s="66" customFormat="1" ht="15.6" customHeight="1" x14ac:dyDescent="0.15">
      <c r="A3" s="69"/>
      <c r="B3" s="86"/>
      <c r="C3" s="87"/>
      <c r="D3" s="87"/>
      <c r="E3" s="86"/>
      <c r="F3" s="73"/>
      <c r="G3" s="73"/>
      <c r="H3" s="377" t="s">
        <v>79</v>
      </c>
      <c r="I3" s="378"/>
    </row>
    <row r="4" spans="1:9" s="66" customFormat="1" ht="15.6" customHeight="1" x14ac:dyDescent="0.15">
      <c r="A4" s="70">
        <v>1</v>
      </c>
      <c r="B4" s="88" t="s">
        <v>317</v>
      </c>
      <c r="C4" s="89" t="s">
        <v>132</v>
      </c>
      <c r="D4" s="89" t="s">
        <v>79</v>
      </c>
      <c r="E4" s="88" t="s">
        <v>133</v>
      </c>
      <c r="F4" s="71"/>
      <c r="G4" s="71"/>
      <c r="H4" s="379" t="s">
        <v>79</v>
      </c>
      <c r="I4" s="380"/>
    </row>
    <row r="5" spans="1:9" s="66" customFormat="1" ht="15.6" customHeight="1" x14ac:dyDescent="0.15">
      <c r="A5" s="69"/>
      <c r="B5" s="86"/>
      <c r="C5" s="87"/>
      <c r="D5" s="87"/>
      <c r="E5" s="86"/>
      <c r="F5" s="73"/>
      <c r="G5" s="73"/>
      <c r="H5" s="377" t="s">
        <v>79</v>
      </c>
      <c r="I5" s="378"/>
    </row>
    <row r="6" spans="1:9" s="66" customFormat="1" ht="15.6" customHeight="1" x14ac:dyDescent="0.15">
      <c r="A6" s="70">
        <v>2</v>
      </c>
      <c r="B6" s="88" t="s">
        <v>318</v>
      </c>
      <c r="C6" s="89" t="s">
        <v>148</v>
      </c>
      <c r="D6" s="89" t="s">
        <v>79</v>
      </c>
      <c r="E6" s="88" t="s">
        <v>133</v>
      </c>
      <c r="F6" s="71"/>
      <c r="G6" s="71"/>
      <c r="H6" s="379" t="s">
        <v>79</v>
      </c>
      <c r="I6" s="380"/>
    </row>
    <row r="7" spans="1:9" s="66" customFormat="1" ht="15.6" customHeight="1" x14ac:dyDescent="0.15">
      <c r="A7" s="69"/>
      <c r="B7" s="86"/>
      <c r="C7" s="87"/>
      <c r="D7" s="87"/>
      <c r="E7" s="86"/>
      <c r="F7" s="73"/>
      <c r="G7" s="73"/>
      <c r="H7" s="377" t="s">
        <v>79</v>
      </c>
      <c r="I7" s="378"/>
    </row>
    <row r="8" spans="1:9" s="66" customFormat="1" ht="15.6" customHeight="1" x14ac:dyDescent="0.15">
      <c r="A8" s="70">
        <v>3</v>
      </c>
      <c r="B8" s="88" t="s">
        <v>319</v>
      </c>
      <c r="C8" s="89" t="s">
        <v>171</v>
      </c>
      <c r="D8" s="89" t="s">
        <v>79</v>
      </c>
      <c r="E8" s="88" t="s">
        <v>105</v>
      </c>
      <c r="F8" s="71"/>
      <c r="G8" s="71"/>
      <c r="H8" s="379" t="s">
        <v>79</v>
      </c>
      <c r="I8" s="380"/>
    </row>
    <row r="9" spans="1:9" s="66" customFormat="1" ht="15.6" customHeight="1" x14ac:dyDescent="0.15">
      <c r="A9" s="69"/>
      <c r="B9" s="86"/>
      <c r="C9" s="87"/>
      <c r="D9" s="87"/>
      <c r="E9" s="86"/>
      <c r="F9" s="73"/>
      <c r="G9" s="73"/>
      <c r="H9" s="377"/>
      <c r="I9" s="378"/>
    </row>
    <row r="10" spans="1:9" s="66" customFormat="1" ht="15.6" customHeight="1" x14ac:dyDescent="0.15">
      <c r="A10" s="70"/>
      <c r="B10" s="88"/>
      <c r="C10" s="89"/>
      <c r="D10" s="89"/>
      <c r="E10" s="88"/>
      <c r="F10" s="71"/>
      <c r="G10" s="71"/>
      <c r="H10" s="379"/>
      <c r="I10" s="380"/>
    </row>
    <row r="11" spans="1:9" s="66" customFormat="1" ht="15.6" customHeight="1" x14ac:dyDescent="0.15">
      <c r="A11" s="69"/>
      <c r="B11" s="86"/>
      <c r="C11" s="87"/>
      <c r="D11" s="87"/>
      <c r="E11" s="86"/>
      <c r="F11" s="73"/>
      <c r="G11" s="73"/>
      <c r="H11" s="377"/>
      <c r="I11" s="378"/>
    </row>
    <row r="12" spans="1:9" s="66" customFormat="1" ht="15.6" customHeight="1" x14ac:dyDescent="0.15">
      <c r="A12" s="70"/>
      <c r="B12" s="88"/>
      <c r="C12" s="89"/>
      <c r="D12" s="89"/>
      <c r="E12" s="88"/>
      <c r="F12" s="71"/>
      <c r="G12" s="71"/>
      <c r="H12" s="379"/>
      <c r="I12" s="380"/>
    </row>
    <row r="13" spans="1:9" s="66" customFormat="1" ht="15.6" customHeight="1" x14ac:dyDescent="0.15">
      <c r="A13" s="69"/>
      <c r="B13" s="86"/>
      <c r="C13" s="87"/>
      <c r="D13" s="87"/>
      <c r="E13" s="86"/>
      <c r="F13" s="73"/>
      <c r="G13" s="73"/>
      <c r="H13" s="377"/>
      <c r="I13" s="378"/>
    </row>
    <row r="14" spans="1:9" s="66" customFormat="1" ht="15.6" customHeight="1" x14ac:dyDescent="0.15">
      <c r="A14" s="70"/>
      <c r="B14" s="88"/>
      <c r="C14" s="89"/>
      <c r="D14" s="89"/>
      <c r="E14" s="88"/>
      <c r="F14" s="71"/>
      <c r="G14" s="71"/>
      <c r="H14" s="379"/>
      <c r="I14" s="380"/>
    </row>
    <row r="15" spans="1:9" s="66" customFormat="1" ht="15.6" customHeight="1" x14ac:dyDescent="0.15">
      <c r="A15" s="69"/>
      <c r="B15" s="86"/>
      <c r="C15" s="87"/>
      <c r="D15" s="87"/>
      <c r="E15" s="86"/>
      <c r="F15" s="73"/>
      <c r="G15" s="73"/>
      <c r="H15" s="377"/>
      <c r="I15" s="378"/>
    </row>
    <row r="16" spans="1:9" s="66" customFormat="1" ht="15.6" customHeight="1" x14ac:dyDescent="0.15">
      <c r="A16" s="70"/>
      <c r="B16" s="88"/>
      <c r="C16" s="89"/>
      <c r="D16" s="89"/>
      <c r="E16" s="88"/>
      <c r="F16" s="71"/>
      <c r="G16" s="71"/>
      <c r="H16" s="379"/>
      <c r="I16" s="380"/>
    </row>
    <row r="17" spans="1:9" s="66" customFormat="1" ht="15.6" customHeight="1" x14ac:dyDescent="0.15">
      <c r="A17" s="69"/>
      <c r="B17" s="86"/>
      <c r="C17" s="87"/>
      <c r="D17" s="87"/>
      <c r="E17" s="86"/>
      <c r="F17" s="73"/>
      <c r="G17" s="73"/>
      <c r="H17" s="377"/>
      <c r="I17" s="378"/>
    </row>
    <row r="18" spans="1:9" s="66" customFormat="1" ht="15.6" customHeight="1" x14ac:dyDescent="0.15">
      <c r="A18" s="70"/>
      <c r="B18" s="88"/>
      <c r="C18" s="89"/>
      <c r="D18" s="89"/>
      <c r="E18" s="88"/>
      <c r="F18" s="71"/>
      <c r="G18" s="71"/>
      <c r="H18" s="379"/>
      <c r="I18" s="380"/>
    </row>
    <row r="19" spans="1:9" s="66" customFormat="1" ht="15.6" customHeight="1" x14ac:dyDescent="0.15">
      <c r="A19" s="69"/>
      <c r="B19" s="86"/>
      <c r="C19" s="87"/>
      <c r="D19" s="87"/>
      <c r="E19" s="86"/>
      <c r="F19" s="73"/>
      <c r="G19" s="73"/>
      <c r="H19" s="377"/>
      <c r="I19" s="378"/>
    </row>
    <row r="20" spans="1:9" s="66" customFormat="1" ht="15.6" customHeight="1" x14ac:dyDescent="0.15">
      <c r="A20" s="70"/>
      <c r="B20" s="88"/>
      <c r="C20" s="89"/>
      <c r="D20" s="89"/>
      <c r="E20" s="88"/>
      <c r="F20" s="71"/>
      <c r="G20" s="71"/>
      <c r="H20" s="379"/>
      <c r="I20" s="380"/>
    </row>
    <row r="21" spans="1:9" s="66" customFormat="1" ht="15.6" customHeight="1" x14ac:dyDescent="0.15">
      <c r="A21" s="69"/>
      <c r="B21" s="86"/>
      <c r="C21" s="87"/>
      <c r="D21" s="87"/>
      <c r="E21" s="86"/>
      <c r="F21" s="73"/>
      <c r="G21" s="73"/>
      <c r="H21" s="377"/>
      <c r="I21" s="378"/>
    </row>
    <row r="22" spans="1:9" s="66" customFormat="1" ht="15.6" customHeight="1" x14ac:dyDescent="0.15">
      <c r="A22" s="70"/>
      <c r="B22" s="88"/>
      <c r="C22" s="89"/>
      <c r="D22" s="89"/>
      <c r="E22" s="88"/>
      <c r="F22" s="71"/>
      <c r="G22" s="71"/>
      <c r="H22" s="379"/>
      <c r="I22" s="380"/>
    </row>
    <row r="23" spans="1:9" s="66" customFormat="1" ht="15.6" customHeight="1" x14ac:dyDescent="0.15">
      <c r="A23" s="69"/>
      <c r="B23" s="86"/>
      <c r="C23" s="87"/>
      <c r="D23" s="87"/>
      <c r="E23" s="86"/>
      <c r="F23" s="73"/>
      <c r="G23" s="73"/>
      <c r="H23" s="377"/>
      <c r="I23" s="378"/>
    </row>
    <row r="24" spans="1:9" s="66" customFormat="1" ht="15.6" customHeight="1" x14ac:dyDescent="0.15">
      <c r="A24" s="70"/>
      <c r="B24" s="88"/>
      <c r="C24" s="89"/>
      <c r="D24" s="89"/>
      <c r="E24" s="88"/>
      <c r="F24" s="71"/>
      <c r="G24" s="71"/>
      <c r="H24" s="379"/>
      <c r="I24" s="380"/>
    </row>
    <row r="25" spans="1:9" s="66" customFormat="1" ht="15.6" customHeight="1" x14ac:dyDescent="0.15">
      <c r="A25" s="69"/>
      <c r="B25" s="86"/>
      <c r="C25" s="87"/>
      <c r="D25" s="87"/>
      <c r="E25" s="86"/>
      <c r="F25" s="73"/>
      <c r="G25" s="73"/>
      <c r="H25" s="377"/>
      <c r="I25" s="378"/>
    </row>
    <row r="26" spans="1:9" s="66" customFormat="1" ht="15.6" customHeight="1" x14ac:dyDescent="0.15">
      <c r="A26" s="70"/>
      <c r="B26" s="88"/>
      <c r="C26" s="89"/>
      <c r="D26" s="89"/>
      <c r="E26" s="88"/>
      <c r="F26" s="71"/>
      <c r="G26" s="71"/>
      <c r="H26" s="379"/>
      <c r="I26" s="380"/>
    </row>
    <row r="27" spans="1:9" s="66" customFormat="1" ht="15.6" customHeight="1" x14ac:dyDescent="0.15">
      <c r="A27" s="69"/>
      <c r="B27" s="86"/>
      <c r="C27" s="87"/>
      <c r="D27" s="87"/>
      <c r="E27" s="86"/>
      <c r="F27" s="73"/>
      <c r="G27" s="73"/>
      <c r="H27" s="377"/>
      <c r="I27" s="378"/>
    </row>
    <row r="28" spans="1:9" s="66" customFormat="1" ht="15.6" customHeight="1" x14ac:dyDescent="0.15">
      <c r="A28" s="70"/>
      <c r="B28" s="88"/>
      <c r="C28" s="89"/>
      <c r="D28" s="89"/>
      <c r="E28" s="88"/>
      <c r="F28" s="71"/>
      <c r="G28" s="71"/>
      <c r="H28" s="379"/>
      <c r="I28" s="380"/>
    </row>
    <row r="29" spans="1:9" s="66" customFormat="1" ht="15.6" customHeight="1" x14ac:dyDescent="0.15">
      <c r="A29" s="69"/>
      <c r="B29" s="86"/>
      <c r="C29" s="87"/>
      <c r="D29" s="87"/>
      <c r="E29" s="86"/>
      <c r="F29" s="73"/>
      <c r="G29" s="73"/>
      <c r="H29" s="377"/>
      <c r="I29" s="378"/>
    </row>
    <row r="30" spans="1:9" s="66" customFormat="1" ht="15.6" customHeight="1" x14ac:dyDescent="0.15">
      <c r="A30" s="70"/>
      <c r="B30" s="88"/>
      <c r="C30" s="89"/>
      <c r="D30" s="89"/>
      <c r="E30" s="88"/>
      <c r="F30" s="71"/>
      <c r="G30" s="71"/>
      <c r="H30" s="379"/>
      <c r="I30" s="380"/>
    </row>
    <row r="31" spans="1:9" s="66" customFormat="1" ht="15.6" customHeight="1" x14ac:dyDescent="0.15">
      <c r="A31" s="69"/>
      <c r="B31" s="86"/>
      <c r="C31" s="87"/>
      <c r="D31" s="87"/>
      <c r="E31" s="86"/>
      <c r="F31" s="73"/>
      <c r="G31" s="73"/>
      <c r="H31" s="377"/>
      <c r="I31" s="378"/>
    </row>
    <row r="32" spans="1:9" ht="15.6" customHeight="1" x14ac:dyDescent="0.15">
      <c r="A32" s="70"/>
      <c r="B32" s="88"/>
      <c r="C32" s="89"/>
      <c r="D32" s="89"/>
      <c r="E32" s="88"/>
      <c r="F32" s="71"/>
      <c r="G32" s="71"/>
      <c r="H32" s="379"/>
      <c r="I32" s="380"/>
    </row>
  </sheetData>
  <mergeCells count="32">
    <mergeCell ref="H31:I31"/>
    <mergeCell ref="H32:I32"/>
    <mergeCell ref="H26:I26"/>
    <mergeCell ref="H27:I27"/>
    <mergeCell ref="H28:I28"/>
    <mergeCell ref="H29:I29"/>
    <mergeCell ref="H30:I30"/>
    <mergeCell ref="H21:I21"/>
    <mergeCell ref="H22:I22"/>
    <mergeCell ref="H23:I23"/>
    <mergeCell ref="H24:I24"/>
    <mergeCell ref="H25:I25"/>
    <mergeCell ref="H16:I16"/>
    <mergeCell ref="H17:I17"/>
    <mergeCell ref="H18:I18"/>
    <mergeCell ref="H19:I19"/>
    <mergeCell ref="H20:I20"/>
    <mergeCell ref="H11:I11"/>
    <mergeCell ref="H12:I12"/>
    <mergeCell ref="H13:I13"/>
    <mergeCell ref="H14:I14"/>
    <mergeCell ref="H15:I15"/>
    <mergeCell ref="H6:I6"/>
    <mergeCell ref="H7:I7"/>
    <mergeCell ref="H8:I8"/>
    <mergeCell ref="H9:I9"/>
    <mergeCell ref="H10:I10"/>
    <mergeCell ref="C1:G1"/>
    <mergeCell ref="H2:I2"/>
    <mergeCell ref="H3:I3"/>
    <mergeCell ref="H4:I4"/>
    <mergeCell ref="H5:I5"/>
  </mergeCells>
  <phoneticPr fontId="1"/>
  <conditionalFormatting sqref="F3:G3 F5:G5 F7:G7 F9:G9 F11:G11 F13:G13 F15:G15 F17:G17 F19:G19 F21:G21 F23:G23 F25:G25 F27:G27 F29:G29 F31:G31">
    <cfRule type="cellIs" dxfId="0" priority="1" stopIfTrue="1" operator="notEqual">
      <formula>0</formula>
    </cfRule>
  </conditionalFormatting>
  <pageMargins left="0.78740157480314965" right="0.27559055118110237" top="0.55118110236220474" bottom="0.55118110236220474" header="0.51181102362204722" footer="0.51181102362204722"/>
  <pageSetup paperSize="9" orientation="landscape" r:id="rId1"/>
  <headerFooter alignWithMargins="0"/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9</vt:i4>
      </vt:variant>
    </vt:vector>
  </HeadingPairs>
  <TitlesOfParts>
    <vt:vector size="9" baseType="lpstr">
      <vt:lpstr>設計書鏡</vt:lpstr>
      <vt:lpstr>本工事費３</vt:lpstr>
      <vt:lpstr>工種内訳書</vt:lpstr>
      <vt:lpstr>単価表２</vt:lpstr>
      <vt:lpstr>単価表３</vt:lpstr>
      <vt:lpstr>単価表５</vt:lpstr>
      <vt:lpstr>単価一覧表２</vt:lpstr>
      <vt:lpstr>単価一覧表３</vt:lpstr>
      <vt:lpstr>単価一覧表５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shimizu</dc:creator>
  <cp:lastModifiedBy>立花　大造</cp:lastModifiedBy>
  <cp:lastPrinted>2013-07-16T00:12:39Z</cp:lastPrinted>
  <dcterms:created xsi:type="dcterms:W3CDTF">2003-08-07T08:23:41Z</dcterms:created>
  <dcterms:modified xsi:type="dcterms:W3CDTF">2026-08-21T00:50:46Z</dcterms:modified>
</cp:coreProperties>
</file>