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ng-sv\共有データ\00産業建設課\受付簿\水道共有フォルダ\建設改良事業\単独緒事業\西岡地区\令和８年度（配水池、配水管解体工事）\設計書（R8西岡解体工事）\３回目\"/>
    </mc:Choice>
  </mc:AlternateContent>
  <xr:revisionPtr revIDLastSave="0" documentId="13_ncr:1_{C0340380-7185-4B4E-9D34-9D6F0A2FDEB8}" xr6:coauthVersionLast="36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設計書鏡" sheetId="4" r:id="rId1"/>
    <sheet name="本工事費３" sheetId="21" r:id="rId2"/>
    <sheet name="工種内訳書" sheetId="7" r:id="rId3"/>
    <sheet name="単価表２" sheetId="18" r:id="rId4"/>
    <sheet name="単価表３" sheetId="19" r:id="rId5"/>
    <sheet name="単価表５" sheetId="30" r:id="rId6"/>
    <sheet name="単価一覧表２" sheetId="26" r:id="rId7"/>
    <sheet name="単価一覧表３" sheetId="27" r:id="rId8"/>
    <sheet name="単価一覧表５" sheetId="31" r:id="rId9"/>
  </sheets>
  <definedNames>
    <definedName name="HBANG001" localSheetId="0">設計書鏡!#REF!</definedName>
    <definedName name="HBASY001" localSheetId="0">設計書鏡!#REF!</definedName>
    <definedName name="HBNO1001" localSheetId="3">単価表２!#REF!</definedName>
    <definedName name="HBNO1001" localSheetId="4">単価表３!#REF!</definedName>
    <definedName name="HBNO1001" localSheetId="5">単価表５!#REF!</definedName>
    <definedName name="HCAMP001" localSheetId="0">設計書鏡!#REF!</definedName>
    <definedName name="HETC1001" localSheetId="5">単価表５!#REF!</definedName>
    <definedName name="HETC2001" localSheetId="5">単価表５!#REF!</definedName>
    <definedName name="HFPAG001" localSheetId="5">単価表５!#REF!</definedName>
    <definedName name="HGAIY001" localSheetId="2">工種内訳書!#REF!</definedName>
    <definedName name="HJYOK001" localSheetId="5">単価表５!#REF!</definedName>
    <definedName name="HKAIS001" localSheetId="0">設計書鏡!#REF!</definedName>
    <definedName name="HKAK2001" localSheetId="0">設計書鏡!#REF!</definedName>
    <definedName name="HKAKA001" localSheetId="0">設計書鏡!#REF!</definedName>
    <definedName name="HKAKA002" localSheetId="0">設計書鏡!#REF!</definedName>
    <definedName name="HKIJY001" localSheetId="5">単価表５!#REF!</definedName>
    <definedName name="HKIKA001" localSheetId="3">単価表２!#REF!</definedName>
    <definedName name="HKIKA001" localSheetId="4">単価表３!#REF!</definedName>
    <definedName name="HKIKA001" localSheetId="5">単価表５!#REF!</definedName>
    <definedName name="HKOSY001" localSheetId="2">工種内訳書!#REF!</definedName>
    <definedName name="HKUBN001" localSheetId="0">設計書鏡!#REF!</definedName>
    <definedName name="HMESS001" localSheetId="3">単価表２!#REF!</definedName>
    <definedName name="HMESS001" localSheetId="4">単価表３!#REF!</definedName>
    <definedName name="HMESS001" localSheetId="5">単価表５!#REF!</definedName>
    <definedName name="HMOJ1001" localSheetId="2">工種内訳書!#REF!</definedName>
    <definedName name="HMOJ2001" localSheetId="2">工種内訳書!#REF!</definedName>
    <definedName name="HMOJ3001" localSheetId="2">工種内訳書!#REF!</definedName>
    <definedName name="HMOJ4001" localSheetId="2">工種内訳書!#REF!</definedName>
    <definedName name="HMOJ5001" localSheetId="2">工種内訳書!#REF!</definedName>
    <definedName name="HMOJ6001" localSheetId="2">工種内訳書!#REF!</definedName>
    <definedName name="HMOJ7001" localSheetId="2">工種内訳書!#REF!</definedName>
    <definedName name="HNAME001" localSheetId="6">単価一覧表２!#REF!</definedName>
    <definedName name="HNAME001" localSheetId="7">単価一覧表３!#REF!</definedName>
    <definedName name="HNAME001" localSheetId="8">単価一覧表５!#REF!</definedName>
    <definedName name="HNAME001" localSheetId="3">単価表２!#REF!</definedName>
    <definedName name="HNAME001" localSheetId="4">単価表３!#REF!</definedName>
    <definedName name="HNAME001" localSheetId="5">単価表５!#REF!</definedName>
    <definedName name="HOKAK001" localSheetId="0">設計書鏡!#REF!</definedName>
    <definedName name="HOKAK002" localSheetId="0">設計書鏡!#REF!</definedName>
    <definedName name="HOSYO001" localSheetId="0">設計書鏡!#REF!</definedName>
    <definedName name="HOUKE001" localSheetId="0">設計書鏡!#REF!</definedName>
    <definedName name="HOUKE002" localSheetId="0">設計書鏡!#REF!</definedName>
    <definedName name="HROS1001" localSheetId="0">設計書鏡!#REF!</definedName>
    <definedName name="HRSYO001" localSheetId="0">設計書鏡!#REF!</definedName>
    <definedName name="HSEK1001" localSheetId="0">設計書鏡!#REF!</definedName>
    <definedName name="HSEK2001" localSheetId="0">設計書鏡!#REF!</definedName>
    <definedName name="HSEKK001" localSheetId="2">工種内訳書!#REF!</definedName>
    <definedName name="HSURY001" localSheetId="3">単価表２!#REF!</definedName>
    <definedName name="HSURY001" localSheetId="4">単価表３!#REF!</definedName>
    <definedName name="HSYOZ001" localSheetId="0">設計書鏡!#REF!</definedName>
    <definedName name="HTANI001" localSheetId="3">単価表２!#REF!</definedName>
    <definedName name="HTANI001" localSheetId="4">単価表３!#REF!</definedName>
    <definedName name="HTEKI001" localSheetId="3">単価表２!#REF!</definedName>
    <definedName name="HTEKI001" localSheetId="4">単価表３!#REF!</definedName>
    <definedName name="HTEKI001" localSheetId="5">単価表５!#REF!</definedName>
    <definedName name="HTUKI001" localSheetId="2">工種内訳書!#REF!</definedName>
    <definedName name="HTUKI001" localSheetId="6">単価一覧表２!#REF!</definedName>
    <definedName name="HTUKI001" localSheetId="7">単価一覧表３!#REF!</definedName>
    <definedName name="HTUKI001" localSheetId="8">単価一覧表５!#REF!</definedName>
    <definedName name="HTUKI001" localSheetId="3">単価表２!#REF!</definedName>
    <definedName name="HTUKI001" localSheetId="4">単価表３!#REF!</definedName>
    <definedName name="HUKEO001" localSheetId="0">設計書鏡!#REF!</definedName>
    <definedName name="HUKEO002" localSheetId="0">設計書鏡!#REF!</definedName>
    <definedName name="HURIT001" localSheetId="0">設計書鏡!#REF!</definedName>
    <definedName name="HZEN2001" localSheetId="0">設計書鏡!#REF!</definedName>
    <definedName name="HZOG1001" localSheetId="0">設計書鏡!#REF!</definedName>
    <definedName name="HZOG2001" localSheetId="0">設計書鏡!#REF!</definedName>
    <definedName name="MBIK1001" localSheetId="5">単価表５!#REF!</definedName>
    <definedName name="MBIK1002" localSheetId="5">単価表５!#REF!</definedName>
    <definedName name="MBIK1003" localSheetId="5">単価表５!#REF!</definedName>
    <definedName name="MBIK1004" localSheetId="5">単価表５!#REF!</definedName>
    <definedName name="MBIK1005" localSheetId="5">単価表５!#REF!</definedName>
    <definedName name="MBIK1006" localSheetId="5">単価表５!#REF!</definedName>
    <definedName name="MBIK1007" localSheetId="5">単価表５!#REF!</definedName>
    <definedName name="MBIK1008" localSheetId="5">単価表５!#REF!</definedName>
    <definedName name="MBIK2001" localSheetId="5">単価表５!#REF!</definedName>
    <definedName name="MBIK2002" localSheetId="5">単価表５!#REF!</definedName>
    <definedName name="MBIK2003" localSheetId="5">単価表５!#REF!</definedName>
    <definedName name="MBIK2004" localSheetId="5">単価表５!#REF!</definedName>
    <definedName name="MBIK2005" localSheetId="5">単価表５!#REF!</definedName>
    <definedName name="MBIK2006" localSheetId="5">単価表５!#REF!</definedName>
    <definedName name="MBIK2007" localSheetId="5">単価表５!#REF!</definedName>
    <definedName name="MBIK2008" localSheetId="5">単価表５!#REF!</definedName>
    <definedName name="MBIK3001" localSheetId="5">単価表５!#REF!</definedName>
    <definedName name="MBIK3002" localSheetId="5">単価表５!#REF!</definedName>
    <definedName name="MBIK3003" localSheetId="5">単価表５!#REF!</definedName>
    <definedName name="MBIK3004" localSheetId="5">単価表５!#REF!</definedName>
    <definedName name="MBIK3005" localSheetId="5">単価表５!#REF!</definedName>
    <definedName name="MBIK3006" localSheetId="5">単価表５!#REF!</definedName>
    <definedName name="MBIK3007" localSheetId="5">単価表５!#REF!</definedName>
    <definedName name="MBIK3008" localSheetId="5">単価表５!#REF!</definedName>
    <definedName name="MBIK4001" localSheetId="5">単価表５!#REF!</definedName>
    <definedName name="MBIK4002" localSheetId="5">単価表５!#REF!</definedName>
    <definedName name="MBIK4003" localSheetId="5">単価表５!#REF!</definedName>
    <definedName name="MBIK4004" localSheetId="5">単価表５!#REF!</definedName>
    <definedName name="MBIK4005" localSheetId="5">単価表５!#REF!</definedName>
    <definedName name="MBIK4006" localSheetId="5">単価表５!#REF!</definedName>
    <definedName name="MBIK4007" localSheetId="5">単価表５!#REF!</definedName>
    <definedName name="MBIK4008" localSheetId="5">単価表５!#REF!</definedName>
    <definedName name="MCALC001" localSheetId="1">本工事費３!#REF!</definedName>
    <definedName name="MCALC002" localSheetId="1">本工事費３!#REF!</definedName>
    <definedName name="MCALC003" localSheetId="1">本工事費３!#REF!</definedName>
    <definedName name="MCALC004" localSheetId="1">本工事費３!#REF!</definedName>
    <definedName name="MCALC005" localSheetId="1">本工事費３!#REF!</definedName>
    <definedName name="MCALC006" localSheetId="1">本工事費３!#REF!</definedName>
    <definedName name="MCALC007" localSheetId="1">本工事費３!#REF!</definedName>
    <definedName name="MCALC008" localSheetId="1">本工事費３!#REF!</definedName>
    <definedName name="MCALC009" localSheetId="1">本工事費３!#REF!</definedName>
    <definedName name="MCALC010" localSheetId="1">本工事費３!#REF!</definedName>
    <definedName name="MCALC011" localSheetId="1">本工事費３!#REF!</definedName>
    <definedName name="MCALC012" localSheetId="1">本工事費３!#REF!</definedName>
    <definedName name="MCALC013" localSheetId="1">本工事費３!#REF!</definedName>
    <definedName name="MCALC014" localSheetId="1">本工事費３!#REF!</definedName>
    <definedName name="MCALC015" localSheetId="1">本工事費３!#REF!</definedName>
    <definedName name="MCALC016" localSheetId="1">本工事費３!#REF!</definedName>
    <definedName name="MCOMM001" localSheetId="1">本工事費３!#REF!</definedName>
    <definedName name="MCOMM002" localSheetId="1">本工事費３!#REF!</definedName>
    <definedName name="MCOMM003" localSheetId="1">本工事費３!#REF!</definedName>
    <definedName name="MCOMM004" localSheetId="1">本工事費３!#REF!</definedName>
    <definedName name="MCOMM005" localSheetId="1">本工事費３!#REF!</definedName>
    <definedName name="MCOMM006" localSheetId="1">本工事費３!#REF!</definedName>
    <definedName name="MCOMM007" localSheetId="1">本工事費３!#REF!</definedName>
    <definedName name="MCOMM008" localSheetId="1">本工事費３!#REF!</definedName>
    <definedName name="MCOMM009" localSheetId="1">本工事費３!#REF!</definedName>
    <definedName name="MCOMM010" localSheetId="1">本工事費３!#REF!</definedName>
    <definedName name="MCOMM011" localSheetId="1">本工事費３!#REF!</definedName>
    <definedName name="MCOMM012" localSheetId="1">本工事費３!#REF!</definedName>
    <definedName name="MCOMM013" localSheetId="1">本工事費３!#REF!</definedName>
    <definedName name="MCOMM014" localSheetId="1">本工事費３!#REF!</definedName>
    <definedName name="MCOMM015" localSheetId="1">本工事費３!#REF!</definedName>
    <definedName name="MCOMM016" localSheetId="1">本工事費３!#REF!</definedName>
    <definedName name="MHIMO001" localSheetId="1">本工事費３!#REF!</definedName>
    <definedName name="MHIMO002" localSheetId="1">本工事費３!#REF!</definedName>
    <definedName name="MHIMO003" localSheetId="1">本工事費３!#REF!</definedName>
    <definedName name="MHIMO004" localSheetId="1">本工事費３!#REF!</definedName>
    <definedName name="MHIMO005" localSheetId="1">本工事費３!#REF!</definedName>
    <definedName name="MHIMO006" localSheetId="1">本工事費３!#REF!</definedName>
    <definedName name="MHIMO007" localSheetId="1">本工事費３!#REF!</definedName>
    <definedName name="MHIMO008" localSheetId="1">本工事費３!#REF!</definedName>
    <definedName name="MHIMO009" localSheetId="1">本工事費３!#REF!</definedName>
    <definedName name="MHIMO010" localSheetId="1">本工事費３!#REF!</definedName>
    <definedName name="MHIMO011" localSheetId="1">本工事費３!#REF!</definedName>
    <definedName name="MHIMO012" localSheetId="1">本工事費３!#REF!</definedName>
    <definedName name="MHIMO013" localSheetId="1">本工事費３!#REF!</definedName>
    <definedName name="MHIMO014" localSheetId="1">本工事費３!#REF!</definedName>
    <definedName name="MHIMO015" localSheetId="1">本工事費３!#REF!</definedName>
    <definedName name="MHIMO016" localSheetId="1">本工事費３!#REF!</definedName>
    <definedName name="MKEYS001" localSheetId="6">単価一覧表２!#REF!</definedName>
    <definedName name="MKEYS001" localSheetId="7">単価一覧表３!#REF!</definedName>
    <definedName name="MKEYS001" localSheetId="8">単価一覧表５!#REF!</definedName>
    <definedName name="MKEYS002" localSheetId="6">単価一覧表２!#REF!</definedName>
    <definedName name="MKEYS002" localSheetId="7">単価一覧表３!#REF!</definedName>
    <definedName name="MKEYS002" localSheetId="8">単価一覧表５!#REF!</definedName>
    <definedName name="MKEYS003" localSheetId="6">単価一覧表２!#REF!</definedName>
    <definedName name="MKEYS003" localSheetId="7">単価一覧表３!#REF!</definedName>
    <definedName name="MKEYS003" localSheetId="8">単価一覧表５!#REF!</definedName>
    <definedName name="MKEYS004" localSheetId="6">単価一覧表２!#REF!</definedName>
    <definedName name="MKEYS004" localSheetId="7">単価一覧表３!#REF!</definedName>
    <definedName name="MKEYS004" localSheetId="8">単価一覧表５!#REF!</definedName>
    <definedName name="MKEYS005" localSheetId="6">単価一覧表２!#REF!</definedName>
    <definedName name="MKEYS005" localSheetId="7">単価一覧表３!#REF!</definedName>
    <definedName name="MKEYS005" localSheetId="8">単価一覧表５!#REF!</definedName>
    <definedName name="MKEYS006" localSheetId="6">単価一覧表２!#REF!</definedName>
    <definedName name="MKEYS006" localSheetId="7">単価一覧表３!#REF!</definedName>
    <definedName name="MKEYS006" localSheetId="8">単価一覧表５!#REF!</definedName>
    <definedName name="MKEYS007" localSheetId="6">単価一覧表２!#REF!</definedName>
    <definedName name="MKEYS007" localSheetId="7">単価一覧表３!#REF!</definedName>
    <definedName name="MKEYS007" localSheetId="8">単価一覧表５!#REF!</definedName>
    <definedName name="MKEYS008" localSheetId="6">単価一覧表２!#REF!</definedName>
    <definedName name="MKEYS008" localSheetId="7">単価一覧表３!#REF!</definedName>
    <definedName name="MKEYS008" localSheetId="8">単価一覧表５!#REF!</definedName>
    <definedName name="MKEYS009" localSheetId="6">単価一覧表２!#REF!</definedName>
    <definedName name="MKEYS009" localSheetId="7">単価一覧表３!#REF!</definedName>
    <definedName name="MKEYS009" localSheetId="8">単価一覧表５!#REF!</definedName>
    <definedName name="MKEYS010" localSheetId="6">単価一覧表２!#REF!</definedName>
    <definedName name="MKEYS010" localSheetId="7">単価一覧表３!#REF!</definedName>
    <definedName name="MKEYS010" localSheetId="8">単価一覧表５!#REF!</definedName>
    <definedName name="MKEYS011" localSheetId="6">単価一覧表２!#REF!</definedName>
    <definedName name="MKEYS011" localSheetId="7">単価一覧表３!#REF!</definedName>
    <definedName name="MKEYS011" localSheetId="8">単価一覧表５!#REF!</definedName>
    <definedName name="MKEYS012" localSheetId="6">単価一覧表２!#REF!</definedName>
    <definedName name="MKEYS012" localSheetId="7">単価一覧表３!#REF!</definedName>
    <definedName name="MKEYS012" localSheetId="8">単価一覧表５!#REF!</definedName>
    <definedName name="MKEYS013" localSheetId="6">単価一覧表２!#REF!</definedName>
    <definedName name="MKEYS013" localSheetId="7">単価一覧表３!#REF!</definedName>
    <definedName name="MKEYS013" localSheetId="8">単価一覧表５!#REF!</definedName>
    <definedName name="MKEYS014" localSheetId="6">単価一覧表２!#REF!</definedName>
    <definedName name="MKEYS014" localSheetId="7">単価一覧表３!#REF!</definedName>
    <definedName name="MKEYS014" localSheetId="8">単価一覧表５!#REF!</definedName>
    <definedName name="MKEYS015" localSheetId="6">単価一覧表２!#REF!</definedName>
    <definedName name="MKEYS015" localSheetId="7">単価一覧表３!#REF!</definedName>
    <definedName name="MKEYS015" localSheetId="8">単価一覧表５!#REF!</definedName>
    <definedName name="MKIKA001" localSheetId="2">工種内訳書!#REF!</definedName>
    <definedName name="MKIKA001" localSheetId="6">単価一覧表２!#REF!</definedName>
    <definedName name="MKIKA001" localSheetId="7">単価一覧表３!#REF!</definedName>
    <definedName name="MKIKA001" localSheetId="8">単価一覧表５!#REF!</definedName>
    <definedName name="MKIKA001" localSheetId="3">単価表２!#REF!</definedName>
    <definedName name="MKIKA001" localSheetId="4">単価表３!#REF!</definedName>
    <definedName name="MKIKA001" localSheetId="5">単価表５!#REF!</definedName>
    <definedName name="MKIKA002" localSheetId="2">工種内訳書!#REF!</definedName>
    <definedName name="MKIKA002" localSheetId="6">単価一覧表２!#REF!</definedName>
    <definedName name="MKIKA002" localSheetId="7">単価一覧表３!#REF!</definedName>
    <definedName name="MKIKA002" localSheetId="8">単価一覧表５!#REF!</definedName>
    <definedName name="MKIKA002" localSheetId="3">単価表２!#REF!</definedName>
    <definedName name="MKIKA002" localSheetId="4">単価表３!#REF!</definedName>
    <definedName name="MKIKA002" localSheetId="5">単価表５!#REF!</definedName>
    <definedName name="MKIKA003" localSheetId="2">工種内訳書!#REF!</definedName>
    <definedName name="MKIKA003" localSheetId="6">単価一覧表２!#REF!</definedName>
    <definedName name="MKIKA003" localSheetId="7">単価一覧表３!#REF!</definedName>
    <definedName name="MKIKA003" localSheetId="8">単価一覧表５!#REF!</definedName>
    <definedName name="MKIKA003" localSheetId="3">単価表２!#REF!</definedName>
    <definedName name="MKIKA003" localSheetId="4">単価表３!#REF!</definedName>
    <definedName name="MKIKA003" localSheetId="5">単価表５!#REF!</definedName>
    <definedName name="MKIKA004" localSheetId="2">工種内訳書!#REF!</definedName>
    <definedName name="MKIKA004" localSheetId="6">単価一覧表２!#REF!</definedName>
    <definedName name="MKIKA004" localSheetId="7">単価一覧表３!#REF!</definedName>
    <definedName name="MKIKA004" localSheetId="8">単価一覧表５!#REF!</definedName>
    <definedName name="MKIKA004" localSheetId="3">単価表２!#REF!</definedName>
    <definedName name="MKIKA004" localSheetId="4">単価表３!#REF!</definedName>
    <definedName name="MKIKA004" localSheetId="5">単価表５!#REF!</definedName>
    <definedName name="MKIKA005" localSheetId="2">工種内訳書!#REF!</definedName>
    <definedName name="MKIKA005" localSheetId="6">単価一覧表２!#REF!</definedName>
    <definedName name="MKIKA005" localSheetId="7">単価一覧表３!#REF!</definedName>
    <definedName name="MKIKA005" localSheetId="8">単価一覧表５!#REF!</definedName>
    <definedName name="MKIKA005" localSheetId="3">単価表２!#REF!</definedName>
    <definedName name="MKIKA005" localSheetId="4">単価表３!#REF!</definedName>
    <definedName name="MKIKA005" localSheetId="5">単価表５!#REF!</definedName>
    <definedName name="MKIKA006" localSheetId="2">工種内訳書!#REF!</definedName>
    <definedName name="MKIKA006" localSheetId="6">単価一覧表２!#REF!</definedName>
    <definedName name="MKIKA006" localSheetId="7">単価一覧表３!#REF!</definedName>
    <definedName name="MKIKA006" localSheetId="8">単価一覧表５!#REF!</definedName>
    <definedName name="MKIKA006" localSheetId="3">単価表２!#REF!</definedName>
    <definedName name="MKIKA006" localSheetId="4">単価表３!#REF!</definedName>
    <definedName name="MKIKA006" localSheetId="5">単価表５!#REF!</definedName>
    <definedName name="MKIKA007" localSheetId="2">工種内訳書!#REF!</definedName>
    <definedName name="MKIKA007" localSheetId="6">単価一覧表２!#REF!</definedName>
    <definedName name="MKIKA007" localSheetId="7">単価一覧表３!#REF!</definedName>
    <definedName name="MKIKA007" localSheetId="8">単価一覧表５!#REF!</definedName>
    <definedName name="MKIKA007" localSheetId="3">単価表２!#REF!</definedName>
    <definedName name="MKIKA007" localSheetId="4">単価表３!#REF!</definedName>
    <definedName name="MKIKA007" localSheetId="5">単価表５!#REF!</definedName>
    <definedName name="MKIKA008" localSheetId="2">工種内訳書!#REF!</definedName>
    <definedName name="MKIKA008" localSheetId="6">単価一覧表２!#REF!</definedName>
    <definedName name="MKIKA008" localSheetId="7">単価一覧表３!#REF!</definedName>
    <definedName name="MKIKA008" localSheetId="8">単価一覧表５!#REF!</definedName>
    <definedName name="MKIKA008" localSheetId="3">単価表２!#REF!</definedName>
    <definedName name="MKIKA008" localSheetId="4">単価表３!#REF!</definedName>
    <definedName name="MKIKA008" localSheetId="5">単価表５!#REF!</definedName>
    <definedName name="MKIKA009" localSheetId="2">工種内訳書!#REF!</definedName>
    <definedName name="MKIKA009" localSheetId="6">単価一覧表２!#REF!</definedName>
    <definedName name="MKIKA009" localSheetId="7">単価一覧表３!#REF!</definedName>
    <definedName name="MKIKA009" localSheetId="8">単価一覧表５!#REF!</definedName>
    <definedName name="MKIKA009" localSheetId="3">単価表２!#REF!</definedName>
    <definedName name="MKIKA009" localSheetId="4">単価表３!#REF!</definedName>
    <definedName name="MKIKA010" localSheetId="2">工種内訳書!#REF!</definedName>
    <definedName name="MKIKA010" localSheetId="6">単価一覧表２!#REF!</definedName>
    <definedName name="MKIKA010" localSheetId="7">単価一覧表３!#REF!</definedName>
    <definedName name="MKIKA010" localSheetId="8">単価一覧表５!#REF!</definedName>
    <definedName name="MKIKA010" localSheetId="3">単価表２!#REF!</definedName>
    <definedName name="MKIKA010" localSheetId="4">単価表３!#REF!</definedName>
    <definedName name="MKIKA011" localSheetId="2">工種内訳書!#REF!</definedName>
    <definedName name="MKIKA011" localSheetId="6">単価一覧表２!#REF!</definedName>
    <definedName name="MKIKA011" localSheetId="7">単価一覧表３!#REF!</definedName>
    <definedName name="MKIKA011" localSheetId="8">単価一覧表５!#REF!</definedName>
    <definedName name="MKIKA011" localSheetId="3">単価表２!#REF!</definedName>
    <definedName name="MKIKA011" localSheetId="4">単価表３!#REF!</definedName>
    <definedName name="MKIKA012" localSheetId="2">工種内訳書!#REF!</definedName>
    <definedName name="MKIKA012" localSheetId="6">単価一覧表２!#REF!</definedName>
    <definedName name="MKIKA012" localSheetId="7">単価一覧表３!#REF!</definedName>
    <definedName name="MKIKA012" localSheetId="8">単価一覧表５!#REF!</definedName>
    <definedName name="MKIKA012" localSheetId="3">単価表２!#REF!</definedName>
    <definedName name="MKIKA012" localSheetId="4">単価表３!#REF!</definedName>
    <definedName name="MKIKA013" localSheetId="2">工種内訳書!#REF!</definedName>
    <definedName name="MKIKA013" localSheetId="6">単価一覧表２!#REF!</definedName>
    <definedName name="MKIKA013" localSheetId="7">単価一覧表３!#REF!</definedName>
    <definedName name="MKIKA013" localSheetId="8">単価一覧表５!#REF!</definedName>
    <definedName name="MKIKA013" localSheetId="3">単価表２!#REF!</definedName>
    <definedName name="MKIKA013" localSheetId="4">単価表３!#REF!</definedName>
    <definedName name="MKIKA014" localSheetId="2">工種内訳書!#REF!</definedName>
    <definedName name="MKIKA014" localSheetId="6">単価一覧表２!#REF!</definedName>
    <definedName name="MKIKA014" localSheetId="7">単価一覧表３!#REF!</definedName>
    <definedName name="MKIKA014" localSheetId="8">単価一覧表５!#REF!</definedName>
    <definedName name="MKIKA014" localSheetId="3">単価表２!#REF!</definedName>
    <definedName name="MKIKA014" localSheetId="4">単価表３!#REF!</definedName>
    <definedName name="MKIKA015" localSheetId="2">工種内訳書!#REF!</definedName>
    <definedName name="MKIKA015" localSheetId="6">単価一覧表２!#REF!</definedName>
    <definedName name="MKIKA015" localSheetId="7">単価一覧表３!#REF!</definedName>
    <definedName name="MKIKA015" localSheetId="8">単価一覧表５!#REF!</definedName>
    <definedName name="MKIKA016" localSheetId="2">工種内訳書!#REF!</definedName>
    <definedName name="MKING001" localSheetId="2">工種内訳書!#REF!</definedName>
    <definedName name="MKING001" localSheetId="3">単価表２!#REF!</definedName>
    <definedName name="MKING001" localSheetId="4">単価表３!#REF!</definedName>
    <definedName name="MKING001" localSheetId="1">本工事費３!#REF!</definedName>
    <definedName name="MKING002" localSheetId="2">工種内訳書!#REF!</definedName>
    <definedName name="MKING002" localSheetId="3">単価表２!#REF!</definedName>
    <definedName name="MKING002" localSheetId="4">単価表３!#REF!</definedName>
    <definedName name="MKING002" localSheetId="1">本工事費３!#REF!</definedName>
    <definedName name="MKING003" localSheetId="2">工種内訳書!#REF!</definedName>
    <definedName name="MKING003" localSheetId="3">単価表２!#REF!</definedName>
    <definedName name="MKING003" localSheetId="4">単価表３!#REF!</definedName>
    <definedName name="MKING003" localSheetId="1">本工事費３!#REF!</definedName>
    <definedName name="MKING004" localSheetId="2">工種内訳書!#REF!</definedName>
    <definedName name="MKING004" localSheetId="3">単価表２!#REF!</definedName>
    <definedName name="MKING004" localSheetId="4">単価表３!#REF!</definedName>
    <definedName name="MKING004" localSheetId="1">本工事費３!#REF!</definedName>
    <definedName name="MKING005" localSheetId="2">工種内訳書!#REF!</definedName>
    <definedName name="MKING005" localSheetId="3">単価表２!#REF!</definedName>
    <definedName name="MKING005" localSheetId="4">単価表３!#REF!</definedName>
    <definedName name="MKING005" localSheetId="1">本工事費３!#REF!</definedName>
    <definedName name="MKING006" localSheetId="2">工種内訳書!#REF!</definedName>
    <definedName name="MKING006" localSheetId="3">単価表２!#REF!</definedName>
    <definedName name="MKING006" localSheetId="4">単価表３!#REF!</definedName>
    <definedName name="MKING006" localSheetId="1">本工事費３!#REF!</definedName>
    <definedName name="MKING007" localSheetId="2">工種内訳書!#REF!</definedName>
    <definedName name="MKING007" localSheetId="3">単価表２!#REF!</definedName>
    <definedName name="MKING007" localSheetId="4">単価表３!#REF!</definedName>
    <definedName name="MKING007" localSheetId="1">本工事費３!#REF!</definedName>
    <definedName name="MKING008" localSheetId="2">工種内訳書!#REF!</definedName>
    <definedName name="MKING008" localSheetId="3">単価表２!#REF!</definedName>
    <definedName name="MKING008" localSheetId="4">単価表３!#REF!</definedName>
    <definedName name="MKING008" localSheetId="1">本工事費３!#REF!</definedName>
    <definedName name="MKING009" localSheetId="2">工種内訳書!#REF!</definedName>
    <definedName name="MKING009" localSheetId="3">単価表２!#REF!</definedName>
    <definedName name="MKING009" localSheetId="4">単価表３!#REF!</definedName>
    <definedName name="MKING009" localSheetId="1">本工事費３!#REF!</definedName>
    <definedName name="MKING010" localSheetId="2">工種内訳書!#REF!</definedName>
    <definedName name="MKING010" localSheetId="3">単価表２!#REF!</definedName>
    <definedName name="MKING010" localSheetId="4">単価表３!#REF!</definedName>
    <definedName name="MKING010" localSheetId="1">本工事費３!#REF!</definedName>
    <definedName name="MKING011" localSheetId="2">工種内訳書!#REF!</definedName>
    <definedName name="MKING011" localSheetId="3">単価表２!#REF!</definedName>
    <definedName name="MKING011" localSheetId="4">単価表３!#REF!</definedName>
    <definedName name="MKING011" localSheetId="1">本工事費３!#REF!</definedName>
    <definedName name="MKING012" localSheetId="2">工種内訳書!#REF!</definedName>
    <definedName name="MKING012" localSheetId="3">単価表２!#REF!</definedName>
    <definedName name="MKING012" localSheetId="4">単価表３!#REF!</definedName>
    <definedName name="MKING012" localSheetId="1">本工事費３!#REF!</definedName>
    <definedName name="MKING013" localSheetId="2">工種内訳書!#REF!</definedName>
    <definedName name="MKING013" localSheetId="3">単価表２!#REF!</definedName>
    <definedName name="MKING013" localSheetId="4">単価表３!#REF!</definedName>
    <definedName name="MKING013" localSheetId="1">本工事費３!#REF!</definedName>
    <definedName name="MKING014" localSheetId="2">工種内訳書!#REF!</definedName>
    <definedName name="MKING014" localSheetId="3">単価表２!#REF!</definedName>
    <definedName name="MKING014" localSheetId="4">単価表３!#REF!</definedName>
    <definedName name="MKING014" localSheetId="1">本工事費３!#REF!</definedName>
    <definedName name="MKING015" localSheetId="2">工種内訳書!#REF!</definedName>
    <definedName name="MKING015" localSheetId="1">本工事費３!#REF!</definedName>
    <definedName name="MKING016" localSheetId="2">工種内訳書!#REF!</definedName>
    <definedName name="MKING016" localSheetId="1">本工事費３!#REF!</definedName>
    <definedName name="MKNIT001" localSheetId="2">工種内訳書!#REF!</definedName>
    <definedName name="MKNIT001" localSheetId="6">単価一覧表２!#REF!</definedName>
    <definedName name="MKNIT001" localSheetId="7">単価一覧表３!#REF!</definedName>
    <definedName name="MKNIT001" localSheetId="8">単価一覧表５!#REF!</definedName>
    <definedName name="MKNIT001" localSheetId="3">単価表２!#REF!</definedName>
    <definedName name="MKNIT001" localSheetId="4">単価表３!#REF!</definedName>
    <definedName name="MKNIT002" localSheetId="2">工種内訳書!#REF!</definedName>
    <definedName name="MKNIT002" localSheetId="6">単価一覧表２!#REF!</definedName>
    <definedName name="MKNIT002" localSheetId="7">単価一覧表３!#REF!</definedName>
    <definedName name="MKNIT002" localSheetId="8">単価一覧表５!#REF!</definedName>
    <definedName name="MKNIT002" localSheetId="3">単価表２!#REF!</definedName>
    <definedName name="MKNIT002" localSheetId="4">単価表３!#REF!</definedName>
    <definedName name="MKNIT003" localSheetId="2">工種内訳書!#REF!</definedName>
    <definedName name="MKNIT003" localSheetId="6">単価一覧表２!#REF!</definedName>
    <definedName name="MKNIT003" localSheetId="7">単価一覧表３!#REF!</definedName>
    <definedName name="MKNIT003" localSheetId="8">単価一覧表５!#REF!</definedName>
    <definedName name="MKNIT003" localSheetId="3">単価表２!#REF!</definedName>
    <definedName name="MKNIT003" localSheetId="4">単価表３!#REF!</definedName>
    <definedName name="MKNIT004" localSheetId="2">工種内訳書!#REF!</definedName>
    <definedName name="MKNIT004" localSheetId="6">単価一覧表２!#REF!</definedName>
    <definedName name="MKNIT004" localSheetId="7">単価一覧表３!#REF!</definedName>
    <definedName name="MKNIT004" localSheetId="8">単価一覧表５!#REF!</definedName>
    <definedName name="MKNIT004" localSheetId="3">単価表２!#REF!</definedName>
    <definedName name="MKNIT004" localSheetId="4">単価表３!#REF!</definedName>
    <definedName name="MKNIT005" localSheetId="2">工種内訳書!#REF!</definedName>
    <definedName name="MKNIT005" localSheetId="6">単価一覧表２!#REF!</definedName>
    <definedName name="MKNIT005" localSheetId="7">単価一覧表３!#REF!</definedName>
    <definedName name="MKNIT005" localSheetId="8">単価一覧表５!#REF!</definedName>
    <definedName name="MKNIT005" localSheetId="3">単価表２!#REF!</definedName>
    <definedName name="MKNIT005" localSheetId="4">単価表３!#REF!</definedName>
    <definedName name="MKNIT006" localSheetId="2">工種内訳書!#REF!</definedName>
    <definedName name="MKNIT006" localSheetId="6">単価一覧表２!#REF!</definedName>
    <definedName name="MKNIT006" localSheetId="7">単価一覧表３!#REF!</definedName>
    <definedName name="MKNIT006" localSheetId="8">単価一覧表５!#REF!</definedName>
    <definedName name="MKNIT006" localSheetId="3">単価表２!#REF!</definedName>
    <definedName name="MKNIT006" localSheetId="4">単価表３!#REF!</definedName>
    <definedName name="MKNIT007" localSheetId="2">工種内訳書!#REF!</definedName>
    <definedName name="MKNIT007" localSheetId="6">単価一覧表２!#REF!</definedName>
    <definedName name="MKNIT007" localSheetId="7">単価一覧表３!#REF!</definedName>
    <definedName name="MKNIT007" localSheetId="8">単価一覧表５!#REF!</definedName>
    <definedName name="MKNIT007" localSheetId="3">単価表２!#REF!</definedName>
    <definedName name="MKNIT007" localSheetId="4">単価表３!#REF!</definedName>
    <definedName name="MKNIT008" localSheetId="2">工種内訳書!#REF!</definedName>
    <definedName name="MKNIT008" localSheetId="6">単価一覧表２!#REF!</definedName>
    <definedName name="MKNIT008" localSheetId="7">単価一覧表３!#REF!</definedName>
    <definedName name="MKNIT008" localSheetId="8">単価一覧表５!#REF!</definedName>
    <definedName name="MKNIT008" localSheetId="3">単価表２!#REF!</definedName>
    <definedName name="MKNIT008" localSheetId="4">単価表３!#REF!</definedName>
    <definedName name="MKNIT009" localSheetId="2">工種内訳書!#REF!</definedName>
    <definedName name="MKNIT009" localSheetId="6">単価一覧表２!#REF!</definedName>
    <definedName name="MKNIT009" localSheetId="7">単価一覧表３!#REF!</definedName>
    <definedName name="MKNIT009" localSheetId="8">単価一覧表５!#REF!</definedName>
    <definedName name="MKNIT009" localSheetId="3">単価表２!#REF!</definedName>
    <definedName name="MKNIT009" localSheetId="4">単価表３!#REF!</definedName>
    <definedName name="MKNIT010" localSheetId="2">工種内訳書!#REF!</definedName>
    <definedName name="MKNIT010" localSheetId="6">単価一覧表２!#REF!</definedName>
    <definedName name="MKNIT010" localSheetId="7">単価一覧表３!#REF!</definedName>
    <definedName name="MKNIT010" localSheetId="8">単価一覧表５!#REF!</definedName>
    <definedName name="MKNIT010" localSheetId="3">単価表２!#REF!</definedName>
    <definedName name="MKNIT010" localSheetId="4">単価表３!#REF!</definedName>
    <definedName name="MKNIT011" localSheetId="2">工種内訳書!#REF!</definedName>
    <definedName name="MKNIT011" localSheetId="6">単価一覧表２!#REF!</definedName>
    <definedName name="MKNIT011" localSheetId="7">単価一覧表３!#REF!</definedName>
    <definedName name="MKNIT011" localSheetId="8">単価一覧表５!#REF!</definedName>
    <definedName name="MKNIT011" localSheetId="3">単価表２!#REF!</definedName>
    <definedName name="MKNIT011" localSheetId="4">単価表３!#REF!</definedName>
    <definedName name="MKNIT012" localSheetId="2">工種内訳書!#REF!</definedName>
    <definedName name="MKNIT012" localSheetId="6">単価一覧表２!#REF!</definedName>
    <definedName name="MKNIT012" localSheetId="7">単価一覧表３!#REF!</definedName>
    <definedName name="MKNIT012" localSheetId="8">単価一覧表５!#REF!</definedName>
    <definedName name="MKNIT012" localSheetId="3">単価表２!#REF!</definedName>
    <definedName name="MKNIT012" localSheetId="4">単価表３!#REF!</definedName>
    <definedName name="MKNIT013" localSheetId="2">工種内訳書!#REF!</definedName>
    <definedName name="MKNIT013" localSheetId="6">単価一覧表２!#REF!</definedName>
    <definedName name="MKNIT013" localSheetId="7">単価一覧表３!#REF!</definedName>
    <definedName name="MKNIT013" localSheetId="8">単価一覧表５!#REF!</definedName>
    <definedName name="MKNIT013" localSheetId="3">単価表２!#REF!</definedName>
    <definedName name="MKNIT013" localSheetId="4">単価表３!#REF!</definedName>
    <definedName name="MKNIT014" localSheetId="2">工種内訳書!#REF!</definedName>
    <definedName name="MKNIT014" localSheetId="6">単価一覧表２!#REF!</definedName>
    <definedName name="MKNIT014" localSheetId="7">単価一覧表３!#REF!</definedName>
    <definedName name="MKNIT014" localSheetId="8">単価一覧表５!#REF!</definedName>
    <definedName name="MKNIT014" localSheetId="3">単価表２!#REF!</definedName>
    <definedName name="MKNIT014" localSheetId="4">単価表３!#REF!</definedName>
    <definedName name="MKNIT015" localSheetId="2">工種内訳書!#REF!</definedName>
    <definedName name="MKNIT015" localSheetId="6">単価一覧表２!#REF!</definedName>
    <definedName name="MKNIT015" localSheetId="7">単価一覧表３!#REF!</definedName>
    <definedName name="MKNIT015" localSheetId="8">単価一覧表５!#REF!</definedName>
    <definedName name="MKNIT016" localSheetId="2">工種内訳書!#REF!</definedName>
    <definedName name="MKOSE001" localSheetId="5">単価表５!#REF!</definedName>
    <definedName name="MKOSE002" localSheetId="5">単価表５!#REF!</definedName>
    <definedName name="MKOSE003" localSheetId="5">単価表５!#REF!</definedName>
    <definedName name="MKOSE004" localSheetId="5">単価表５!#REF!</definedName>
    <definedName name="MKOSE005" localSheetId="5">単価表５!#REF!</definedName>
    <definedName name="MKOSE006" localSheetId="5">単価表５!#REF!</definedName>
    <definedName name="MKOSE007" localSheetId="5">単価表５!#REF!</definedName>
    <definedName name="MKOSE008" localSheetId="5">単価表５!#REF!</definedName>
    <definedName name="MKOSY001" localSheetId="2">工種内訳書!#REF!</definedName>
    <definedName name="MKOSY001" localSheetId="1">本工事費３!#REF!</definedName>
    <definedName name="MKOSY002" localSheetId="2">工種内訳書!#REF!</definedName>
    <definedName name="MKOSY002" localSheetId="1">本工事費３!#REF!</definedName>
    <definedName name="MKOSY003" localSheetId="2">工種内訳書!#REF!</definedName>
    <definedName name="MKOSY003" localSheetId="1">本工事費３!#REF!</definedName>
    <definedName name="MKOSY004" localSheetId="2">工種内訳書!#REF!</definedName>
    <definedName name="MKOSY004" localSheetId="1">本工事費３!#REF!</definedName>
    <definedName name="MKOSY005" localSheetId="2">工種内訳書!#REF!</definedName>
    <definedName name="MKOSY005" localSheetId="1">本工事費３!#REF!</definedName>
    <definedName name="MKOSY006" localSheetId="2">工種内訳書!#REF!</definedName>
    <definedName name="MKOSY006" localSheetId="1">本工事費３!#REF!</definedName>
    <definedName name="MKOSY007" localSheetId="2">工種内訳書!#REF!</definedName>
    <definedName name="MKOSY007" localSheetId="1">本工事費３!#REF!</definedName>
    <definedName name="MKOSY008" localSheetId="2">工種内訳書!#REF!</definedName>
    <definedName name="MKOSY008" localSheetId="1">本工事費３!#REF!</definedName>
    <definedName name="MKOSY009" localSheetId="2">工種内訳書!#REF!</definedName>
    <definedName name="MKOSY009" localSheetId="1">本工事費３!#REF!</definedName>
    <definedName name="MKOSY010" localSheetId="2">工種内訳書!#REF!</definedName>
    <definedName name="MKOSY010" localSheetId="1">本工事費３!#REF!</definedName>
    <definedName name="MKOSY011" localSheetId="2">工種内訳書!#REF!</definedName>
    <definedName name="MKOSY011" localSheetId="1">本工事費３!#REF!</definedName>
    <definedName name="MKOSY012" localSheetId="2">工種内訳書!#REF!</definedName>
    <definedName name="MKOSY012" localSheetId="1">本工事費３!#REF!</definedName>
    <definedName name="MKOSY013" localSheetId="2">工種内訳書!#REF!</definedName>
    <definedName name="MKOSY013" localSheetId="1">本工事費３!#REF!</definedName>
    <definedName name="MKOSY014" localSheetId="2">工種内訳書!#REF!</definedName>
    <definedName name="MKOSY014" localSheetId="1">本工事費３!#REF!</definedName>
    <definedName name="MKOSY015" localSheetId="2">工種内訳書!#REF!</definedName>
    <definedName name="MKOSY015" localSheetId="1">本工事費３!#REF!</definedName>
    <definedName name="MKOSY016" localSheetId="2">工種内訳書!#REF!</definedName>
    <definedName name="MKOSY016" localSheetId="1">本工事費３!#REF!</definedName>
    <definedName name="MLINE001" localSheetId="6">単価一覧表２!#REF!</definedName>
    <definedName name="MLINE001" localSheetId="7">単価一覧表３!#REF!</definedName>
    <definedName name="MLINE001" localSheetId="8">単価一覧表５!#REF!</definedName>
    <definedName name="MLINE002" localSheetId="6">単価一覧表２!#REF!</definedName>
    <definedName name="MLINE002" localSheetId="7">単価一覧表３!#REF!</definedName>
    <definedName name="MLINE002" localSheetId="8">単価一覧表５!#REF!</definedName>
    <definedName name="MLINE003" localSheetId="6">単価一覧表２!#REF!</definedName>
    <definedName name="MLINE003" localSheetId="7">単価一覧表３!#REF!</definedName>
    <definedName name="MLINE003" localSheetId="8">単価一覧表５!#REF!</definedName>
    <definedName name="MLINE004" localSheetId="6">単価一覧表２!#REF!</definedName>
    <definedName name="MLINE004" localSheetId="7">単価一覧表３!#REF!</definedName>
    <definedName name="MLINE004" localSheetId="8">単価一覧表５!#REF!</definedName>
    <definedName name="MLINE005" localSheetId="6">単価一覧表２!#REF!</definedName>
    <definedName name="MLINE005" localSheetId="7">単価一覧表３!#REF!</definedName>
    <definedName name="MLINE005" localSheetId="8">単価一覧表５!#REF!</definedName>
    <definedName name="MLINE006" localSheetId="6">単価一覧表２!#REF!</definedName>
    <definedName name="MLINE006" localSheetId="7">単価一覧表３!#REF!</definedName>
    <definedName name="MLINE006" localSheetId="8">単価一覧表５!#REF!</definedName>
    <definedName name="MLINE007" localSheetId="6">単価一覧表２!#REF!</definedName>
    <definedName name="MLINE007" localSheetId="7">単価一覧表３!#REF!</definedName>
    <definedName name="MLINE007" localSheetId="8">単価一覧表５!#REF!</definedName>
    <definedName name="MLINE008" localSheetId="6">単価一覧表２!#REF!</definedName>
    <definedName name="MLINE008" localSheetId="7">単価一覧表３!#REF!</definedName>
    <definedName name="MLINE008" localSheetId="8">単価一覧表５!#REF!</definedName>
    <definedName name="MLINE009" localSheetId="6">単価一覧表２!#REF!</definedName>
    <definedName name="MLINE009" localSheetId="7">単価一覧表３!#REF!</definedName>
    <definedName name="MLINE009" localSheetId="8">単価一覧表５!#REF!</definedName>
    <definedName name="MLINE010" localSheetId="6">単価一覧表２!#REF!</definedName>
    <definedName name="MLINE010" localSheetId="7">単価一覧表３!#REF!</definedName>
    <definedName name="MLINE010" localSheetId="8">単価一覧表５!#REF!</definedName>
    <definedName name="MLINE011" localSheetId="6">単価一覧表２!#REF!</definedName>
    <definedName name="MLINE011" localSheetId="7">単価一覧表３!#REF!</definedName>
    <definedName name="MLINE011" localSheetId="8">単価一覧表５!#REF!</definedName>
    <definedName name="MLINE012" localSheetId="6">単価一覧表２!#REF!</definedName>
    <definedName name="MLINE012" localSheetId="7">単価一覧表３!#REF!</definedName>
    <definedName name="MLINE012" localSheetId="8">単価一覧表５!#REF!</definedName>
    <definedName name="MLINE013" localSheetId="6">単価一覧表２!#REF!</definedName>
    <definedName name="MLINE013" localSheetId="7">単価一覧表３!#REF!</definedName>
    <definedName name="MLINE013" localSheetId="8">単価一覧表５!#REF!</definedName>
    <definedName name="MLINE014" localSheetId="6">単価一覧表２!#REF!</definedName>
    <definedName name="MLINE014" localSheetId="7">単価一覧表３!#REF!</definedName>
    <definedName name="MLINE014" localSheetId="8">単価一覧表５!#REF!</definedName>
    <definedName name="MLINE015" localSheetId="6">単価一覧表２!#REF!</definedName>
    <definedName name="MLINE015" localSheetId="7">単価一覧表３!#REF!</definedName>
    <definedName name="MLINE015" localSheetId="8">単価一覧表５!#REF!</definedName>
    <definedName name="MMEMO001" localSheetId="2">工種内訳書!#REF!</definedName>
    <definedName name="MMEMO001" localSheetId="3">単価表２!#REF!</definedName>
    <definedName name="MMEMO001" localSheetId="4">単価表３!#REF!</definedName>
    <definedName name="MMEMO002" localSheetId="2">工種内訳書!#REF!</definedName>
    <definedName name="MMEMO002" localSheetId="3">単価表２!#REF!</definedName>
    <definedName name="MMEMO002" localSheetId="4">単価表３!#REF!</definedName>
    <definedName name="MMEMO003" localSheetId="2">工種内訳書!#REF!</definedName>
    <definedName name="MMEMO003" localSheetId="3">単価表２!#REF!</definedName>
    <definedName name="MMEMO003" localSheetId="4">単価表３!#REF!</definedName>
    <definedName name="MMEMO004" localSheetId="2">工種内訳書!#REF!</definedName>
    <definedName name="MMEMO004" localSheetId="3">単価表２!#REF!</definedName>
    <definedName name="MMEMO004" localSheetId="4">単価表３!#REF!</definedName>
    <definedName name="MMEMO005" localSheetId="2">工種内訳書!#REF!</definedName>
    <definedName name="MMEMO005" localSheetId="3">単価表２!#REF!</definedName>
    <definedName name="MMEMO005" localSheetId="4">単価表３!#REF!</definedName>
    <definedName name="MMEMO006" localSheetId="2">工種内訳書!#REF!</definedName>
    <definedName name="MMEMO006" localSheetId="3">単価表２!#REF!</definedName>
    <definedName name="MMEMO006" localSheetId="4">単価表３!#REF!</definedName>
    <definedName name="MMEMO007" localSheetId="2">工種内訳書!#REF!</definedName>
    <definedName name="MMEMO007" localSheetId="3">単価表２!#REF!</definedName>
    <definedName name="MMEMO007" localSheetId="4">単価表３!#REF!</definedName>
    <definedName name="MMEMO008" localSheetId="2">工種内訳書!#REF!</definedName>
    <definedName name="MMEMO008" localSheetId="3">単価表２!#REF!</definedName>
    <definedName name="MMEMO008" localSheetId="4">単価表３!#REF!</definedName>
    <definedName name="MMEMO009" localSheetId="2">工種内訳書!#REF!</definedName>
    <definedName name="MMEMO009" localSheetId="3">単価表２!#REF!</definedName>
    <definedName name="MMEMO009" localSheetId="4">単価表３!#REF!</definedName>
    <definedName name="MMEMO010" localSheetId="2">工種内訳書!#REF!</definedName>
    <definedName name="MMEMO010" localSheetId="3">単価表２!#REF!</definedName>
    <definedName name="MMEMO010" localSheetId="4">単価表３!#REF!</definedName>
    <definedName name="MMEMO011" localSheetId="2">工種内訳書!#REF!</definedName>
    <definedName name="MMEMO011" localSheetId="3">単価表２!#REF!</definedName>
    <definedName name="MMEMO011" localSheetId="4">単価表３!#REF!</definedName>
    <definedName name="MMEMO012" localSheetId="2">工種内訳書!#REF!</definedName>
    <definedName name="MMEMO012" localSheetId="3">単価表２!#REF!</definedName>
    <definedName name="MMEMO012" localSheetId="4">単価表３!#REF!</definedName>
    <definedName name="MMEMO013" localSheetId="2">工種内訳書!#REF!</definedName>
    <definedName name="MMEMO013" localSheetId="3">単価表２!#REF!</definedName>
    <definedName name="MMEMO013" localSheetId="4">単価表３!#REF!</definedName>
    <definedName name="MMEMO014" localSheetId="2">工種内訳書!#REF!</definedName>
    <definedName name="MMEMO014" localSheetId="3">単価表２!#REF!</definedName>
    <definedName name="MMEMO014" localSheetId="4">単価表３!#REF!</definedName>
    <definedName name="MMEMO015" localSheetId="2">工種内訳書!#REF!</definedName>
    <definedName name="MMEMO016" localSheetId="2">工種内訳書!#REF!</definedName>
    <definedName name="MMESS001" localSheetId="2">工種内訳書!#REF!</definedName>
    <definedName name="MMESS001" localSheetId="6">単価一覧表２!#REF!</definedName>
    <definedName name="MMESS001" localSheetId="7">単価一覧表３!#REF!</definedName>
    <definedName name="MMESS001" localSheetId="8">単価一覧表５!#REF!</definedName>
    <definedName name="MMESS001" localSheetId="3">単価表２!#REF!</definedName>
    <definedName name="MMESS001" localSheetId="4">単価表３!#REF!</definedName>
    <definedName name="MMESS001" localSheetId="5">単価表５!#REF!</definedName>
    <definedName name="MMESS001" localSheetId="1">本工事費３!#REF!</definedName>
    <definedName name="MMESS002" localSheetId="2">工種内訳書!#REF!</definedName>
    <definedName name="MMESS002" localSheetId="6">単価一覧表２!#REF!</definedName>
    <definedName name="MMESS002" localSheetId="7">単価一覧表３!#REF!</definedName>
    <definedName name="MMESS002" localSheetId="8">単価一覧表５!#REF!</definedName>
    <definedName name="MMESS002" localSheetId="3">単価表２!#REF!</definedName>
    <definedName name="MMESS002" localSheetId="4">単価表３!#REF!</definedName>
    <definedName name="MMESS002" localSheetId="5">単価表５!#REF!</definedName>
    <definedName name="MMESS002" localSheetId="1">本工事費３!#REF!</definedName>
    <definedName name="MMESS003" localSheetId="2">工種内訳書!#REF!</definedName>
    <definedName name="MMESS003" localSheetId="6">単価一覧表２!#REF!</definedName>
    <definedName name="MMESS003" localSheetId="7">単価一覧表３!#REF!</definedName>
    <definedName name="MMESS003" localSheetId="8">単価一覧表５!#REF!</definedName>
    <definedName name="MMESS003" localSheetId="3">単価表２!#REF!</definedName>
    <definedName name="MMESS003" localSheetId="4">単価表３!#REF!</definedName>
    <definedName name="MMESS003" localSheetId="5">単価表５!#REF!</definedName>
    <definedName name="MMESS003" localSheetId="1">本工事費３!#REF!</definedName>
    <definedName name="MMESS004" localSheetId="2">工種内訳書!#REF!</definedName>
    <definedName name="MMESS004" localSheetId="6">単価一覧表２!#REF!</definedName>
    <definedName name="MMESS004" localSheetId="7">単価一覧表３!#REF!</definedName>
    <definedName name="MMESS004" localSheetId="8">単価一覧表５!#REF!</definedName>
    <definedName name="MMESS004" localSheetId="3">単価表２!#REF!</definedName>
    <definedName name="MMESS004" localSheetId="4">単価表３!#REF!</definedName>
    <definedName name="MMESS004" localSheetId="5">単価表５!#REF!</definedName>
    <definedName name="MMESS004" localSheetId="1">本工事費３!#REF!</definedName>
    <definedName name="MMESS005" localSheetId="2">工種内訳書!#REF!</definedName>
    <definedName name="MMESS005" localSheetId="6">単価一覧表２!#REF!</definedName>
    <definedName name="MMESS005" localSheetId="7">単価一覧表３!#REF!</definedName>
    <definedName name="MMESS005" localSheetId="8">単価一覧表５!#REF!</definedName>
    <definedName name="MMESS005" localSheetId="3">単価表２!#REF!</definedName>
    <definedName name="MMESS005" localSheetId="4">単価表３!#REF!</definedName>
    <definedName name="MMESS005" localSheetId="5">単価表５!#REF!</definedName>
    <definedName name="MMESS005" localSheetId="1">本工事費３!#REF!</definedName>
    <definedName name="MMESS006" localSheetId="2">工種内訳書!#REF!</definedName>
    <definedName name="MMESS006" localSheetId="6">単価一覧表２!#REF!</definedName>
    <definedName name="MMESS006" localSheetId="7">単価一覧表３!#REF!</definedName>
    <definedName name="MMESS006" localSheetId="8">単価一覧表５!#REF!</definedName>
    <definedName name="MMESS006" localSheetId="3">単価表２!#REF!</definedName>
    <definedName name="MMESS006" localSheetId="4">単価表３!#REF!</definedName>
    <definedName name="MMESS006" localSheetId="5">単価表５!#REF!</definedName>
    <definedName name="MMESS006" localSheetId="1">本工事費３!#REF!</definedName>
    <definedName name="MMESS007" localSheetId="2">工種内訳書!#REF!</definedName>
    <definedName name="MMESS007" localSheetId="6">単価一覧表２!#REF!</definedName>
    <definedName name="MMESS007" localSheetId="7">単価一覧表３!#REF!</definedName>
    <definedName name="MMESS007" localSheetId="8">単価一覧表５!#REF!</definedName>
    <definedName name="MMESS007" localSheetId="3">単価表２!#REF!</definedName>
    <definedName name="MMESS007" localSheetId="4">単価表３!#REF!</definedName>
    <definedName name="MMESS007" localSheetId="5">単価表５!#REF!</definedName>
    <definedName name="MMESS007" localSheetId="1">本工事費３!#REF!</definedName>
    <definedName name="MMESS008" localSheetId="2">工種内訳書!#REF!</definedName>
    <definedName name="MMESS008" localSheetId="6">単価一覧表２!#REF!</definedName>
    <definedName name="MMESS008" localSheetId="7">単価一覧表３!#REF!</definedName>
    <definedName name="MMESS008" localSheetId="8">単価一覧表５!#REF!</definedName>
    <definedName name="MMESS008" localSheetId="3">単価表２!#REF!</definedName>
    <definedName name="MMESS008" localSheetId="4">単価表３!#REF!</definedName>
    <definedName name="MMESS008" localSheetId="5">単価表５!#REF!</definedName>
    <definedName name="MMESS008" localSheetId="1">本工事費３!#REF!</definedName>
    <definedName name="MMESS009" localSheetId="2">工種内訳書!#REF!</definedName>
    <definedName name="MMESS009" localSheetId="6">単価一覧表２!#REF!</definedName>
    <definedName name="MMESS009" localSheetId="7">単価一覧表３!#REF!</definedName>
    <definedName name="MMESS009" localSheetId="8">単価一覧表５!#REF!</definedName>
    <definedName name="MMESS009" localSheetId="3">単価表２!#REF!</definedName>
    <definedName name="MMESS009" localSheetId="4">単価表３!#REF!</definedName>
    <definedName name="MMESS009" localSheetId="1">本工事費３!#REF!</definedName>
    <definedName name="MMESS010" localSheetId="2">工種内訳書!#REF!</definedName>
    <definedName name="MMESS010" localSheetId="6">単価一覧表２!#REF!</definedName>
    <definedName name="MMESS010" localSheetId="7">単価一覧表３!#REF!</definedName>
    <definedName name="MMESS010" localSheetId="8">単価一覧表５!#REF!</definedName>
    <definedName name="MMESS010" localSheetId="3">単価表２!#REF!</definedName>
    <definedName name="MMESS010" localSheetId="4">単価表３!#REF!</definedName>
    <definedName name="MMESS010" localSheetId="1">本工事費３!#REF!</definedName>
    <definedName name="MMESS011" localSheetId="2">工種内訳書!#REF!</definedName>
    <definedName name="MMESS011" localSheetId="6">単価一覧表２!#REF!</definedName>
    <definedName name="MMESS011" localSheetId="7">単価一覧表３!#REF!</definedName>
    <definedName name="MMESS011" localSheetId="8">単価一覧表５!#REF!</definedName>
    <definedName name="MMESS011" localSheetId="3">単価表２!#REF!</definedName>
    <definedName name="MMESS011" localSheetId="4">単価表３!#REF!</definedName>
    <definedName name="MMESS011" localSheetId="1">本工事費３!#REF!</definedName>
    <definedName name="MMESS012" localSheetId="2">工種内訳書!#REF!</definedName>
    <definedName name="MMESS012" localSheetId="6">単価一覧表２!#REF!</definedName>
    <definedName name="MMESS012" localSheetId="7">単価一覧表３!#REF!</definedName>
    <definedName name="MMESS012" localSheetId="8">単価一覧表５!#REF!</definedName>
    <definedName name="MMESS012" localSheetId="3">単価表２!#REF!</definedName>
    <definedName name="MMESS012" localSheetId="4">単価表３!#REF!</definedName>
    <definedName name="MMESS012" localSheetId="1">本工事費３!#REF!</definedName>
    <definedName name="MMESS013" localSheetId="2">工種内訳書!#REF!</definedName>
    <definedName name="MMESS013" localSheetId="6">単価一覧表２!#REF!</definedName>
    <definedName name="MMESS013" localSheetId="7">単価一覧表３!#REF!</definedName>
    <definedName name="MMESS013" localSheetId="8">単価一覧表５!#REF!</definedName>
    <definedName name="MMESS013" localSheetId="3">単価表２!#REF!</definedName>
    <definedName name="MMESS013" localSheetId="4">単価表３!#REF!</definedName>
    <definedName name="MMESS013" localSheetId="1">本工事費３!#REF!</definedName>
    <definedName name="MMESS014" localSheetId="2">工種内訳書!#REF!</definedName>
    <definedName name="MMESS014" localSheetId="6">単価一覧表２!#REF!</definedName>
    <definedName name="MMESS014" localSheetId="7">単価一覧表３!#REF!</definedName>
    <definedName name="MMESS014" localSheetId="8">単価一覧表５!#REF!</definedName>
    <definedName name="MMESS014" localSheetId="3">単価表２!#REF!</definedName>
    <definedName name="MMESS014" localSheetId="4">単価表３!#REF!</definedName>
    <definedName name="MMESS014" localSheetId="1">本工事費３!#REF!</definedName>
    <definedName name="MMESS015" localSheetId="2">工種内訳書!#REF!</definedName>
    <definedName name="MMESS015" localSheetId="6">単価一覧表２!#REF!</definedName>
    <definedName name="MMESS015" localSheetId="7">単価一覧表３!#REF!</definedName>
    <definedName name="MMESS015" localSheetId="8">単価一覧表５!#REF!</definedName>
    <definedName name="MMESS015" localSheetId="1">本工事費３!#REF!</definedName>
    <definedName name="MMESS016" localSheetId="2">工種内訳書!#REF!</definedName>
    <definedName name="MMESS016" localSheetId="1">本工事費３!#REF!</definedName>
    <definedName name="MMNIT001" localSheetId="2">工種内訳書!#REF!</definedName>
    <definedName name="MMNIT001" localSheetId="6">単価一覧表２!#REF!</definedName>
    <definedName name="MMNIT001" localSheetId="7">単価一覧表３!#REF!</definedName>
    <definedName name="MMNIT001" localSheetId="8">単価一覧表５!#REF!</definedName>
    <definedName name="MMNIT001" localSheetId="3">単価表２!#REF!</definedName>
    <definedName name="MMNIT001" localSheetId="4">単価表３!#REF!</definedName>
    <definedName name="MMNIT002" localSheetId="2">工種内訳書!#REF!</definedName>
    <definedName name="MMNIT002" localSheetId="6">単価一覧表２!#REF!</definedName>
    <definedName name="MMNIT002" localSheetId="7">単価一覧表３!#REF!</definedName>
    <definedName name="MMNIT002" localSheetId="8">単価一覧表５!#REF!</definedName>
    <definedName name="MMNIT002" localSheetId="3">単価表２!#REF!</definedName>
    <definedName name="MMNIT002" localSheetId="4">単価表３!#REF!</definedName>
    <definedName name="MMNIT003" localSheetId="2">工種内訳書!#REF!</definedName>
    <definedName name="MMNIT003" localSheetId="6">単価一覧表２!#REF!</definedName>
    <definedName name="MMNIT003" localSheetId="7">単価一覧表３!#REF!</definedName>
    <definedName name="MMNIT003" localSheetId="8">単価一覧表５!#REF!</definedName>
    <definedName name="MMNIT003" localSheetId="3">単価表２!#REF!</definedName>
    <definedName name="MMNIT003" localSheetId="4">単価表３!#REF!</definedName>
    <definedName name="MMNIT004" localSheetId="2">工種内訳書!#REF!</definedName>
    <definedName name="MMNIT004" localSheetId="6">単価一覧表２!#REF!</definedName>
    <definedName name="MMNIT004" localSheetId="7">単価一覧表３!#REF!</definedName>
    <definedName name="MMNIT004" localSheetId="8">単価一覧表５!#REF!</definedName>
    <definedName name="MMNIT004" localSheetId="3">単価表２!#REF!</definedName>
    <definedName name="MMNIT004" localSheetId="4">単価表３!#REF!</definedName>
    <definedName name="MMNIT005" localSheetId="2">工種内訳書!#REF!</definedName>
    <definedName name="MMNIT005" localSheetId="6">単価一覧表２!#REF!</definedName>
    <definedName name="MMNIT005" localSheetId="7">単価一覧表３!#REF!</definedName>
    <definedName name="MMNIT005" localSheetId="8">単価一覧表５!#REF!</definedName>
    <definedName name="MMNIT005" localSheetId="3">単価表２!#REF!</definedName>
    <definedName name="MMNIT005" localSheetId="4">単価表３!#REF!</definedName>
    <definedName name="MMNIT006" localSheetId="2">工種内訳書!#REF!</definedName>
    <definedName name="MMNIT006" localSheetId="6">単価一覧表２!#REF!</definedName>
    <definedName name="MMNIT006" localSheetId="7">単価一覧表３!#REF!</definedName>
    <definedName name="MMNIT006" localSheetId="8">単価一覧表５!#REF!</definedName>
    <definedName name="MMNIT006" localSheetId="3">単価表２!#REF!</definedName>
    <definedName name="MMNIT006" localSheetId="4">単価表３!#REF!</definedName>
    <definedName name="MMNIT007" localSheetId="2">工種内訳書!#REF!</definedName>
    <definedName name="MMNIT007" localSheetId="6">単価一覧表２!#REF!</definedName>
    <definedName name="MMNIT007" localSheetId="7">単価一覧表３!#REF!</definedName>
    <definedName name="MMNIT007" localSheetId="8">単価一覧表５!#REF!</definedName>
    <definedName name="MMNIT007" localSheetId="3">単価表２!#REF!</definedName>
    <definedName name="MMNIT007" localSheetId="4">単価表３!#REF!</definedName>
    <definedName name="MMNIT008" localSheetId="2">工種内訳書!#REF!</definedName>
    <definedName name="MMNIT008" localSheetId="6">単価一覧表２!#REF!</definedName>
    <definedName name="MMNIT008" localSheetId="7">単価一覧表３!#REF!</definedName>
    <definedName name="MMNIT008" localSheetId="8">単価一覧表５!#REF!</definedName>
    <definedName name="MMNIT008" localSheetId="3">単価表２!#REF!</definedName>
    <definedName name="MMNIT008" localSheetId="4">単価表３!#REF!</definedName>
    <definedName name="MMNIT009" localSheetId="2">工種内訳書!#REF!</definedName>
    <definedName name="MMNIT009" localSheetId="6">単価一覧表２!#REF!</definedName>
    <definedName name="MMNIT009" localSheetId="7">単価一覧表３!#REF!</definedName>
    <definedName name="MMNIT009" localSheetId="8">単価一覧表５!#REF!</definedName>
    <definedName name="MMNIT009" localSheetId="3">単価表２!#REF!</definedName>
    <definedName name="MMNIT009" localSheetId="4">単価表３!#REF!</definedName>
    <definedName name="MMNIT010" localSheetId="2">工種内訳書!#REF!</definedName>
    <definedName name="MMNIT010" localSheetId="6">単価一覧表２!#REF!</definedName>
    <definedName name="MMNIT010" localSheetId="7">単価一覧表３!#REF!</definedName>
    <definedName name="MMNIT010" localSheetId="8">単価一覧表５!#REF!</definedName>
    <definedName name="MMNIT010" localSheetId="3">単価表２!#REF!</definedName>
    <definedName name="MMNIT010" localSheetId="4">単価表３!#REF!</definedName>
    <definedName name="MMNIT011" localSheetId="2">工種内訳書!#REF!</definedName>
    <definedName name="MMNIT011" localSheetId="6">単価一覧表２!#REF!</definedName>
    <definedName name="MMNIT011" localSheetId="7">単価一覧表３!#REF!</definedName>
    <definedName name="MMNIT011" localSheetId="8">単価一覧表５!#REF!</definedName>
    <definedName name="MMNIT011" localSheetId="3">単価表２!#REF!</definedName>
    <definedName name="MMNIT011" localSheetId="4">単価表３!#REF!</definedName>
    <definedName name="MMNIT012" localSheetId="2">工種内訳書!#REF!</definedName>
    <definedName name="MMNIT012" localSheetId="6">単価一覧表２!#REF!</definedName>
    <definedName name="MMNIT012" localSheetId="7">単価一覧表３!#REF!</definedName>
    <definedName name="MMNIT012" localSheetId="8">単価一覧表５!#REF!</definedName>
    <definedName name="MMNIT012" localSheetId="3">単価表２!#REF!</definedName>
    <definedName name="MMNIT012" localSheetId="4">単価表３!#REF!</definedName>
    <definedName name="MMNIT013" localSheetId="2">工種内訳書!#REF!</definedName>
    <definedName name="MMNIT013" localSheetId="6">単価一覧表２!#REF!</definedName>
    <definedName name="MMNIT013" localSheetId="7">単価一覧表３!#REF!</definedName>
    <definedName name="MMNIT013" localSheetId="8">単価一覧表５!#REF!</definedName>
    <definedName name="MMNIT013" localSheetId="3">単価表２!#REF!</definedName>
    <definedName name="MMNIT013" localSheetId="4">単価表３!#REF!</definedName>
    <definedName name="MMNIT014" localSheetId="2">工種内訳書!#REF!</definedName>
    <definedName name="MMNIT014" localSheetId="6">単価一覧表２!#REF!</definedName>
    <definedName name="MMNIT014" localSheetId="7">単価一覧表３!#REF!</definedName>
    <definedName name="MMNIT014" localSheetId="8">単価一覧表５!#REF!</definedName>
    <definedName name="MMNIT014" localSheetId="3">単価表２!#REF!</definedName>
    <definedName name="MMNIT014" localSheetId="4">単価表３!#REF!</definedName>
    <definedName name="MMNIT015" localSheetId="2">工種内訳書!#REF!</definedName>
    <definedName name="MMNIT015" localSheetId="6">単価一覧表２!#REF!</definedName>
    <definedName name="MMNIT015" localSheetId="7">単価一覧表３!#REF!</definedName>
    <definedName name="MMNIT015" localSheetId="8">単価一覧表５!#REF!</definedName>
    <definedName name="MMNIT016" localSheetId="2">工種内訳書!#REF!</definedName>
    <definedName name="MNAME001" localSheetId="2">工種内訳書!#REF!</definedName>
    <definedName name="MNAME001" localSheetId="6">単価一覧表２!#REF!</definedName>
    <definedName name="MNAME001" localSheetId="7">単価一覧表３!#REF!</definedName>
    <definedName name="MNAME001" localSheetId="8">単価一覧表５!#REF!</definedName>
    <definedName name="MNAME001" localSheetId="3">単価表２!#REF!</definedName>
    <definedName name="MNAME001" localSheetId="4">単価表３!#REF!</definedName>
    <definedName name="MNAME001" localSheetId="5">単価表５!#REF!</definedName>
    <definedName name="MNAME002" localSheetId="2">工種内訳書!#REF!</definedName>
    <definedName name="MNAME002" localSheetId="6">単価一覧表２!#REF!</definedName>
    <definedName name="MNAME002" localSheetId="7">単価一覧表３!#REF!</definedName>
    <definedName name="MNAME002" localSheetId="8">単価一覧表５!#REF!</definedName>
    <definedName name="MNAME002" localSheetId="3">単価表２!#REF!</definedName>
    <definedName name="MNAME002" localSheetId="4">単価表３!#REF!</definedName>
    <definedName name="MNAME002" localSheetId="5">単価表５!#REF!</definedName>
    <definedName name="MNAME003" localSheetId="2">工種内訳書!#REF!</definedName>
    <definedName name="MNAME003" localSheetId="6">単価一覧表２!#REF!</definedName>
    <definedName name="MNAME003" localSheetId="7">単価一覧表３!#REF!</definedName>
    <definedName name="MNAME003" localSheetId="8">単価一覧表５!#REF!</definedName>
    <definedName name="MNAME003" localSheetId="3">単価表２!#REF!</definedName>
    <definedName name="MNAME003" localSheetId="4">単価表３!#REF!</definedName>
    <definedName name="MNAME003" localSheetId="5">単価表５!#REF!</definedName>
    <definedName name="MNAME004" localSheetId="2">工種内訳書!#REF!</definedName>
    <definedName name="MNAME004" localSheetId="6">単価一覧表２!#REF!</definedName>
    <definedName name="MNAME004" localSheetId="7">単価一覧表３!#REF!</definedName>
    <definedName name="MNAME004" localSheetId="8">単価一覧表５!#REF!</definedName>
    <definedName name="MNAME004" localSheetId="3">単価表２!#REF!</definedName>
    <definedName name="MNAME004" localSheetId="4">単価表３!#REF!</definedName>
    <definedName name="MNAME004" localSheetId="5">単価表５!#REF!</definedName>
    <definedName name="MNAME005" localSheetId="2">工種内訳書!#REF!</definedName>
    <definedName name="MNAME005" localSheetId="6">単価一覧表２!#REF!</definedName>
    <definedName name="MNAME005" localSheetId="7">単価一覧表３!#REF!</definedName>
    <definedName name="MNAME005" localSheetId="8">単価一覧表５!#REF!</definedName>
    <definedName name="MNAME005" localSheetId="3">単価表２!#REF!</definedName>
    <definedName name="MNAME005" localSheetId="4">単価表３!#REF!</definedName>
    <definedName name="MNAME005" localSheetId="5">単価表５!#REF!</definedName>
    <definedName name="MNAME006" localSheetId="2">工種内訳書!#REF!</definedName>
    <definedName name="MNAME006" localSheetId="6">単価一覧表２!#REF!</definedName>
    <definedName name="MNAME006" localSheetId="7">単価一覧表３!#REF!</definedName>
    <definedName name="MNAME006" localSheetId="8">単価一覧表５!#REF!</definedName>
    <definedName name="MNAME006" localSheetId="3">単価表２!#REF!</definedName>
    <definedName name="MNAME006" localSheetId="4">単価表３!#REF!</definedName>
    <definedName name="MNAME006" localSheetId="5">単価表５!#REF!</definedName>
    <definedName name="MNAME007" localSheetId="2">工種内訳書!#REF!</definedName>
    <definedName name="MNAME007" localSheetId="6">単価一覧表２!#REF!</definedName>
    <definedName name="MNAME007" localSheetId="7">単価一覧表３!#REF!</definedName>
    <definedName name="MNAME007" localSheetId="8">単価一覧表５!#REF!</definedName>
    <definedName name="MNAME007" localSheetId="3">単価表２!#REF!</definedName>
    <definedName name="MNAME007" localSheetId="4">単価表３!#REF!</definedName>
    <definedName name="MNAME007" localSheetId="5">単価表５!#REF!</definedName>
    <definedName name="MNAME008" localSheetId="2">工種内訳書!#REF!</definedName>
    <definedName name="MNAME008" localSheetId="6">単価一覧表２!#REF!</definedName>
    <definedName name="MNAME008" localSheetId="7">単価一覧表３!#REF!</definedName>
    <definedName name="MNAME008" localSheetId="8">単価一覧表５!#REF!</definedName>
    <definedName name="MNAME008" localSheetId="3">単価表２!#REF!</definedName>
    <definedName name="MNAME008" localSheetId="4">単価表３!#REF!</definedName>
    <definedName name="MNAME008" localSheetId="5">単価表５!#REF!</definedName>
    <definedName name="MNAME009" localSheetId="2">工種内訳書!#REF!</definedName>
    <definedName name="MNAME009" localSheetId="6">単価一覧表２!#REF!</definedName>
    <definedName name="MNAME009" localSheetId="7">単価一覧表３!#REF!</definedName>
    <definedName name="MNAME009" localSheetId="8">単価一覧表５!#REF!</definedName>
    <definedName name="MNAME009" localSheetId="3">単価表２!#REF!</definedName>
    <definedName name="MNAME009" localSheetId="4">単価表３!#REF!</definedName>
    <definedName name="MNAME010" localSheetId="2">工種内訳書!#REF!</definedName>
    <definedName name="MNAME010" localSheetId="6">単価一覧表２!#REF!</definedName>
    <definedName name="MNAME010" localSheetId="7">単価一覧表３!#REF!</definedName>
    <definedName name="MNAME010" localSheetId="8">単価一覧表５!#REF!</definedName>
    <definedName name="MNAME010" localSheetId="3">単価表２!#REF!</definedName>
    <definedName name="MNAME010" localSheetId="4">単価表３!#REF!</definedName>
    <definedName name="MNAME011" localSheetId="2">工種内訳書!#REF!</definedName>
    <definedName name="MNAME011" localSheetId="6">単価一覧表２!#REF!</definedName>
    <definedName name="MNAME011" localSheetId="7">単価一覧表３!#REF!</definedName>
    <definedName name="MNAME011" localSheetId="8">単価一覧表５!#REF!</definedName>
    <definedName name="MNAME011" localSheetId="3">単価表２!#REF!</definedName>
    <definedName name="MNAME011" localSheetId="4">単価表３!#REF!</definedName>
    <definedName name="MNAME012" localSheetId="2">工種内訳書!#REF!</definedName>
    <definedName name="MNAME012" localSheetId="6">単価一覧表２!#REF!</definedName>
    <definedName name="MNAME012" localSheetId="7">単価一覧表３!#REF!</definedName>
    <definedName name="MNAME012" localSheetId="8">単価一覧表５!#REF!</definedName>
    <definedName name="MNAME012" localSheetId="3">単価表２!#REF!</definedName>
    <definedName name="MNAME012" localSheetId="4">単価表３!#REF!</definedName>
    <definedName name="MNAME013" localSheetId="2">工種内訳書!#REF!</definedName>
    <definedName name="MNAME013" localSheetId="6">単価一覧表２!#REF!</definedName>
    <definedName name="MNAME013" localSheetId="7">単価一覧表３!#REF!</definedName>
    <definedName name="MNAME013" localSheetId="8">単価一覧表５!#REF!</definedName>
    <definedName name="MNAME013" localSheetId="3">単価表２!#REF!</definedName>
    <definedName name="MNAME013" localSheetId="4">単価表３!#REF!</definedName>
    <definedName name="MNAME014" localSheetId="2">工種内訳書!#REF!</definedName>
    <definedName name="MNAME014" localSheetId="6">単価一覧表２!#REF!</definedName>
    <definedName name="MNAME014" localSheetId="7">単価一覧表３!#REF!</definedName>
    <definedName name="MNAME014" localSheetId="8">単価一覧表５!#REF!</definedName>
    <definedName name="MNAME014" localSheetId="3">単価表２!#REF!</definedName>
    <definedName name="MNAME014" localSheetId="4">単価表３!#REF!</definedName>
    <definedName name="MNAME015" localSheetId="2">工種内訳書!#REF!</definedName>
    <definedName name="MNAME015" localSheetId="6">単価一覧表２!#REF!</definedName>
    <definedName name="MNAME015" localSheetId="7">単価一覧表３!#REF!</definedName>
    <definedName name="MNAME015" localSheetId="8">単価一覧表５!#REF!</definedName>
    <definedName name="MNAME016" localSheetId="2">工種内訳書!#REF!</definedName>
    <definedName name="MNIJI001" localSheetId="2">工種内訳書!#REF!</definedName>
    <definedName name="MNIJI001" localSheetId="3">単価表２!#REF!</definedName>
    <definedName name="MNIJI001" localSheetId="4">単価表３!#REF!</definedName>
    <definedName name="MNIJI001" localSheetId="1">本工事費３!#REF!</definedName>
    <definedName name="MNIJI002" localSheetId="2">工種内訳書!#REF!</definedName>
    <definedName name="MNIJI002" localSheetId="3">単価表２!#REF!</definedName>
    <definedName name="MNIJI002" localSheetId="4">単価表３!#REF!</definedName>
    <definedName name="MNIJI002" localSheetId="1">本工事費３!#REF!</definedName>
    <definedName name="MNIJI003" localSheetId="2">工種内訳書!#REF!</definedName>
    <definedName name="MNIJI003" localSheetId="3">単価表２!#REF!</definedName>
    <definedName name="MNIJI003" localSheetId="4">単価表３!#REF!</definedName>
    <definedName name="MNIJI003" localSheetId="1">本工事費３!#REF!</definedName>
    <definedName name="MNIJI004" localSheetId="2">工種内訳書!#REF!</definedName>
    <definedName name="MNIJI004" localSheetId="3">単価表２!#REF!</definedName>
    <definedName name="MNIJI004" localSheetId="4">単価表３!#REF!</definedName>
    <definedName name="MNIJI004" localSheetId="1">本工事費３!#REF!</definedName>
    <definedName name="MNIJI005" localSheetId="2">工種内訳書!#REF!</definedName>
    <definedName name="MNIJI005" localSheetId="3">単価表２!#REF!</definedName>
    <definedName name="MNIJI005" localSheetId="4">単価表３!#REF!</definedName>
    <definedName name="MNIJI005" localSheetId="1">本工事費３!#REF!</definedName>
    <definedName name="MNIJI006" localSheetId="2">工種内訳書!#REF!</definedName>
    <definedName name="MNIJI006" localSheetId="3">単価表２!#REF!</definedName>
    <definedName name="MNIJI006" localSheetId="4">単価表３!#REF!</definedName>
    <definedName name="MNIJI006" localSheetId="1">本工事費３!#REF!</definedName>
    <definedName name="MNIJI007" localSheetId="2">工種内訳書!#REF!</definedName>
    <definedName name="MNIJI007" localSheetId="3">単価表２!#REF!</definedName>
    <definedName name="MNIJI007" localSheetId="4">単価表３!#REF!</definedName>
    <definedName name="MNIJI007" localSheetId="1">本工事費３!#REF!</definedName>
    <definedName name="MNIJI008" localSheetId="2">工種内訳書!#REF!</definedName>
    <definedName name="MNIJI008" localSheetId="3">単価表２!#REF!</definedName>
    <definedName name="MNIJI008" localSheetId="4">単価表３!#REF!</definedName>
    <definedName name="MNIJI008" localSheetId="1">本工事費３!#REF!</definedName>
    <definedName name="MNIJI009" localSheetId="2">工種内訳書!#REF!</definedName>
    <definedName name="MNIJI009" localSheetId="3">単価表２!#REF!</definedName>
    <definedName name="MNIJI009" localSheetId="4">単価表３!#REF!</definedName>
    <definedName name="MNIJI009" localSheetId="1">本工事費３!#REF!</definedName>
    <definedName name="MNIJI010" localSheetId="2">工種内訳書!#REF!</definedName>
    <definedName name="MNIJI010" localSheetId="3">単価表２!#REF!</definedName>
    <definedName name="MNIJI010" localSheetId="4">単価表３!#REF!</definedName>
    <definedName name="MNIJI010" localSheetId="1">本工事費３!#REF!</definedName>
    <definedName name="MNIJI011" localSheetId="2">工種内訳書!#REF!</definedName>
    <definedName name="MNIJI011" localSheetId="3">単価表２!#REF!</definedName>
    <definedName name="MNIJI011" localSheetId="4">単価表３!#REF!</definedName>
    <definedName name="MNIJI011" localSheetId="1">本工事費３!#REF!</definedName>
    <definedName name="MNIJI012" localSheetId="2">工種内訳書!#REF!</definedName>
    <definedName name="MNIJI012" localSheetId="3">単価表２!#REF!</definedName>
    <definedName name="MNIJI012" localSheetId="4">単価表３!#REF!</definedName>
    <definedName name="MNIJI012" localSheetId="1">本工事費３!#REF!</definedName>
    <definedName name="MNIJI013" localSheetId="2">工種内訳書!#REF!</definedName>
    <definedName name="MNIJI013" localSheetId="3">単価表２!#REF!</definedName>
    <definedName name="MNIJI013" localSheetId="4">単価表３!#REF!</definedName>
    <definedName name="MNIJI013" localSheetId="1">本工事費３!#REF!</definedName>
    <definedName name="MNIJI014" localSheetId="2">工種内訳書!#REF!</definedName>
    <definedName name="MNIJI014" localSheetId="3">単価表２!#REF!</definedName>
    <definedName name="MNIJI014" localSheetId="4">単価表３!#REF!</definedName>
    <definedName name="MNIJI014" localSheetId="1">本工事費３!#REF!</definedName>
    <definedName name="MNIJI015" localSheetId="2">工種内訳書!#REF!</definedName>
    <definedName name="MNIJI015" localSheetId="1">本工事費３!#REF!</definedName>
    <definedName name="MNIJI016" localSheetId="2">工種内訳書!#REF!</definedName>
    <definedName name="MNIJI016" localSheetId="1">本工事費３!#REF!</definedName>
    <definedName name="MOCAL001" localSheetId="1">本工事費３!#REF!</definedName>
    <definedName name="MOCAL002" localSheetId="1">本工事費３!#REF!</definedName>
    <definedName name="MOCAL003" localSheetId="1">本工事費３!#REF!</definedName>
    <definedName name="MOCAL004" localSheetId="1">本工事費３!#REF!</definedName>
    <definedName name="MOCAL005" localSheetId="1">本工事費３!#REF!</definedName>
    <definedName name="MOCAL006" localSheetId="1">本工事費３!#REF!</definedName>
    <definedName name="MOCAL007" localSheetId="1">本工事費３!#REF!</definedName>
    <definedName name="MOCAL008" localSheetId="1">本工事費３!#REF!</definedName>
    <definedName name="MOCAL009" localSheetId="1">本工事費３!#REF!</definedName>
    <definedName name="MOCAL010" localSheetId="1">本工事費３!#REF!</definedName>
    <definedName name="MOCAL011" localSheetId="1">本工事費３!#REF!</definedName>
    <definedName name="MOCAL012" localSheetId="1">本工事費３!#REF!</definedName>
    <definedName name="MOCAL013" localSheetId="1">本工事費３!#REF!</definedName>
    <definedName name="MOCAL014" localSheetId="1">本工事費３!#REF!</definedName>
    <definedName name="MOCAL015" localSheetId="1">本工事費３!#REF!</definedName>
    <definedName name="MOCAL016" localSheetId="1">本工事費３!#REF!</definedName>
    <definedName name="MOCOM001" localSheetId="1">本工事費３!#REF!</definedName>
    <definedName name="MOCOM002" localSheetId="1">本工事費３!#REF!</definedName>
    <definedName name="MOCOM003" localSheetId="1">本工事費３!#REF!</definedName>
    <definedName name="MOCOM004" localSheetId="1">本工事費３!#REF!</definedName>
    <definedName name="MOCOM005" localSheetId="1">本工事費３!#REF!</definedName>
    <definedName name="MOCOM006" localSheetId="1">本工事費３!#REF!</definedName>
    <definedName name="MOCOM007" localSheetId="1">本工事費３!#REF!</definedName>
    <definedName name="MOCOM008" localSheetId="1">本工事費３!#REF!</definedName>
    <definedName name="MOCOM009" localSheetId="1">本工事費３!#REF!</definedName>
    <definedName name="MOCOM010" localSheetId="1">本工事費３!#REF!</definedName>
    <definedName name="MOCOM011" localSheetId="1">本工事費３!#REF!</definedName>
    <definedName name="MOCOM012" localSheetId="1">本工事費３!#REF!</definedName>
    <definedName name="MOCOM013" localSheetId="1">本工事費３!#REF!</definedName>
    <definedName name="MOCOM014" localSheetId="1">本工事費３!#REF!</definedName>
    <definedName name="MOCOM015" localSheetId="1">本工事費３!#REF!</definedName>
    <definedName name="MOCOM016" localSheetId="1">本工事費３!#REF!</definedName>
    <definedName name="MOKIK001" localSheetId="2">工種内訳書!#REF!</definedName>
    <definedName name="MOKIK001" localSheetId="3">単価表２!#REF!</definedName>
    <definedName name="MOKIK001" localSheetId="4">単価表３!#REF!</definedName>
    <definedName name="MOKIK002" localSheetId="2">工種内訳書!#REF!</definedName>
    <definedName name="MOKIK002" localSheetId="3">単価表２!#REF!</definedName>
    <definedName name="MOKIK002" localSheetId="4">単価表３!#REF!</definedName>
    <definedName name="MOKIK003" localSheetId="2">工種内訳書!#REF!</definedName>
    <definedName name="MOKIK003" localSheetId="3">単価表２!#REF!</definedName>
    <definedName name="MOKIK003" localSheetId="4">単価表３!#REF!</definedName>
    <definedName name="MOKIK004" localSheetId="2">工種内訳書!#REF!</definedName>
    <definedName name="MOKIK004" localSheetId="3">単価表２!#REF!</definedName>
    <definedName name="MOKIK004" localSheetId="4">単価表３!#REF!</definedName>
    <definedName name="MOKIK005" localSheetId="2">工種内訳書!#REF!</definedName>
    <definedName name="MOKIK005" localSheetId="3">単価表２!#REF!</definedName>
    <definedName name="MOKIK005" localSheetId="4">単価表３!#REF!</definedName>
    <definedName name="MOKIK006" localSheetId="2">工種内訳書!#REF!</definedName>
    <definedName name="MOKIK006" localSheetId="3">単価表２!#REF!</definedName>
    <definedName name="MOKIK006" localSheetId="4">単価表３!#REF!</definedName>
    <definedName name="MOKIK007" localSheetId="2">工種内訳書!#REF!</definedName>
    <definedName name="MOKIK007" localSheetId="3">単価表２!#REF!</definedName>
    <definedName name="MOKIK007" localSheetId="4">単価表３!#REF!</definedName>
    <definedName name="MOKIK008" localSheetId="2">工種内訳書!#REF!</definedName>
    <definedName name="MOKIK008" localSheetId="3">単価表２!#REF!</definedName>
    <definedName name="MOKIK008" localSheetId="4">単価表３!#REF!</definedName>
    <definedName name="MOKIK009" localSheetId="2">工種内訳書!#REF!</definedName>
    <definedName name="MOKIK009" localSheetId="3">単価表２!#REF!</definedName>
    <definedName name="MOKIK009" localSheetId="4">単価表３!#REF!</definedName>
    <definedName name="MOKIK010" localSheetId="2">工種内訳書!#REF!</definedName>
    <definedName name="MOKIK010" localSheetId="3">単価表２!#REF!</definedName>
    <definedName name="MOKIK010" localSheetId="4">単価表３!#REF!</definedName>
    <definedName name="MOKIK011" localSheetId="2">工種内訳書!#REF!</definedName>
    <definedName name="MOKIK011" localSheetId="3">単価表２!#REF!</definedName>
    <definedName name="MOKIK011" localSheetId="4">単価表３!#REF!</definedName>
    <definedName name="MOKIK012" localSheetId="2">工種内訳書!#REF!</definedName>
    <definedName name="MOKIK012" localSheetId="3">単価表２!#REF!</definedName>
    <definedName name="MOKIK012" localSheetId="4">単価表３!#REF!</definedName>
    <definedName name="MOKIK013" localSheetId="2">工種内訳書!#REF!</definedName>
    <definedName name="MOKIK013" localSheetId="3">単価表２!#REF!</definedName>
    <definedName name="MOKIK013" localSheetId="4">単価表３!#REF!</definedName>
    <definedName name="MOKIK014" localSheetId="2">工種内訳書!#REF!</definedName>
    <definedName name="MOKIK014" localSheetId="3">単価表２!#REF!</definedName>
    <definedName name="MOKIK014" localSheetId="4">単価表３!#REF!</definedName>
    <definedName name="MOKIK015" localSheetId="2">工種内訳書!#REF!</definedName>
    <definedName name="MOKIK016" localSheetId="2">工種内訳書!#REF!</definedName>
    <definedName name="MOKIN001" localSheetId="2">工種内訳書!#REF!</definedName>
    <definedName name="MOKIN001" localSheetId="3">単価表２!#REF!</definedName>
    <definedName name="MOKIN001" localSheetId="4">単価表３!#REF!</definedName>
    <definedName name="MOKIN001" localSheetId="1">本工事費３!#REF!</definedName>
    <definedName name="MOKIN002" localSheetId="2">工種内訳書!#REF!</definedName>
    <definedName name="MOKIN002" localSheetId="3">単価表２!#REF!</definedName>
    <definedName name="MOKIN002" localSheetId="4">単価表３!#REF!</definedName>
    <definedName name="MOKIN002" localSheetId="1">本工事費３!#REF!</definedName>
    <definedName name="MOKIN003" localSheetId="2">工種内訳書!#REF!</definedName>
    <definedName name="MOKIN003" localSheetId="3">単価表２!#REF!</definedName>
    <definedName name="MOKIN003" localSheetId="4">単価表３!#REF!</definedName>
    <definedName name="MOKIN003" localSheetId="1">本工事費３!#REF!</definedName>
    <definedName name="MOKIN004" localSheetId="2">工種内訳書!#REF!</definedName>
    <definedName name="MOKIN004" localSheetId="3">単価表２!#REF!</definedName>
    <definedName name="MOKIN004" localSheetId="4">単価表３!#REF!</definedName>
    <definedName name="MOKIN004" localSheetId="1">本工事費３!#REF!</definedName>
    <definedName name="MOKIN005" localSheetId="2">工種内訳書!#REF!</definedName>
    <definedName name="MOKIN005" localSheetId="3">単価表２!#REF!</definedName>
    <definedName name="MOKIN005" localSheetId="4">単価表３!#REF!</definedName>
    <definedName name="MOKIN005" localSheetId="1">本工事費３!#REF!</definedName>
    <definedName name="MOKIN006" localSheetId="2">工種内訳書!#REF!</definedName>
    <definedName name="MOKIN006" localSheetId="3">単価表２!#REF!</definedName>
    <definedName name="MOKIN006" localSheetId="4">単価表３!#REF!</definedName>
    <definedName name="MOKIN006" localSheetId="1">本工事費３!#REF!</definedName>
    <definedName name="MOKIN007" localSheetId="2">工種内訳書!#REF!</definedName>
    <definedName name="MOKIN007" localSheetId="3">単価表２!#REF!</definedName>
    <definedName name="MOKIN007" localSheetId="4">単価表３!#REF!</definedName>
    <definedName name="MOKIN007" localSheetId="1">本工事費３!#REF!</definedName>
    <definedName name="MOKIN008" localSheetId="2">工種内訳書!#REF!</definedName>
    <definedName name="MOKIN008" localSheetId="3">単価表２!#REF!</definedName>
    <definedName name="MOKIN008" localSheetId="4">単価表３!#REF!</definedName>
    <definedName name="MOKIN008" localSheetId="1">本工事費３!#REF!</definedName>
    <definedName name="MOKIN009" localSheetId="2">工種内訳書!#REF!</definedName>
    <definedName name="MOKIN009" localSheetId="3">単価表２!#REF!</definedName>
    <definedName name="MOKIN009" localSheetId="4">単価表３!#REF!</definedName>
    <definedName name="MOKIN009" localSheetId="1">本工事費３!#REF!</definedName>
    <definedName name="MOKIN010" localSheetId="2">工種内訳書!#REF!</definedName>
    <definedName name="MOKIN010" localSheetId="3">単価表２!#REF!</definedName>
    <definedName name="MOKIN010" localSheetId="4">単価表３!#REF!</definedName>
    <definedName name="MOKIN010" localSheetId="1">本工事費３!#REF!</definedName>
    <definedName name="MOKIN011" localSheetId="2">工種内訳書!#REF!</definedName>
    <definedName name="MOKIN011" localSheetId="3">単価表２!#REF!</definedName>
    <definedName name="MOKIN011" localSheetId="4">単価表３!#REF!</definedName>
    <definedName name="MOKIN011" localSheetId="1">本工事費３!#REF!</definedName>
    <definedName name="MOKIN012" localSheetId="2">工種内訳書!#REF!</definedName>
    <definedName name="MOKIN012" localSheetId="3">単価表２!#REF!</definedName>
    <definedName name="MOKIN012" localSheetId="4">単価表３!#REF!</definedName>
    <definedName name="MOKIN012" localSheetId="1">本工事費３!#REF!</definedName>
    <definedName name="MOKIN013" localSheetId="2">工種内訳書!#REF!</definedName>
    <definedName name="MOKIN013" localSheetId="3">単価表２!#REF!</definedName>
    <definedName name="MOKIN013" localSheetId="4">単価表３!#REF!</definedName>
    <definedName name="MOKIN013" localSheetId="1">本工事費３!#REF!</definedName>
    <definedName name="MOKIN014" localSheetId="2">工種内訳書!#REF!</definedName>
    <definedName name="MOKIN014" localSheetId="3">単価表２!#REF!</definedName>
    <definedName name="MOKIN014" localSheetId="4">単価表３!#REF!</definedName>
    <definedName name="MOKIN014" localSheetId="1">本工事費３!#REF!</definedName>
    <definedName name="MOKIN015" localSheetId="2">工種内訳書!#REF!</definedName>
    <definedName name="MOKIN015" localSheetId="1">本工事費３!#REF!</definedName>
    <definedName name="MOKIN016" localSheetId="2">工種内訳書!#REF!</definedName>
    <definedName name="MOKIN016" localSheetId="1">本工事費３!#REF!</definedName>
    <definedName name="MONAM001" localSheetId="3">単価表２!#REF!</definedName>
    <definedName name="MONAM001" localSheetId="4">単価表３!#REF!</definedName>
    <definedName name="MONAM002" localSheetId="3">単価表２!#REF!</definedName>
    <definedName name="MONAM002" localSheetId="4">単価表３!#REF!</definedName>
    <definedName name="MONAM003" localSheetId="3">単価表２!#REF!</definedName>
    <definedName name="MONAM003" localSheetId="4">単価表３!#REF!</definedName>
    <definedName name="MONAM004" localSheetId="3">単価表２!#REF!</definedName>
    <definedName name="MONAM004" localSheetId="4">単価表３!#REF!</definedName>
    <definedName name="MONAM005" localSheetId="3">単価表２!#REF!</definedName>
    <definedName name="MONAM005" localSheetId="4">単価表３!#REF!</definedName>
    <definedName name="MONAM006" localSheetId="3">単価表２!#REF!</definedName>
    <definedName name="MONAM006" localSheetId="4">単価表３!#REF!</definedName>
    <definedName name="MONAM007" localSheetId="3">単価表２!#REF!</definedName>
    <definedName name="MONAM007" localSheetId="4">単価表３!#REF!</definedName>
    <definedName name="MONAM008" localSheetId="3">単価表２!#REF!</definedName>
    <definedName name="MONAM008" localSheetId="4">単価表３!#REF!</definedName>
    <definedName name="MONAM009" localSheetId="3">単価表２!#REF!</definedName>
    <definedName name="MONAM009" localSheetId="4">単価表３!#REF!</definedName>
    <definedName name="MONAM010" localSheetId="3">単価表２!#REF!</definedName>
    <definedName name="MONAM010" localSheetId="4">単価表３!#REF!</definedName>
    <definedName name="MONAM011" localSheetId="3">単価表２!#REF!</definedName>
    <definedName name="MONAM011" localSheetId="4">単価表３!#REF!</definedName>
    <definedName name="MONAM012" localSheetId="3">単価表２!#REF!</definedName>
    <definedName name="MONAM012" localSheetId="4">単価表３!#REF!</definedName>
    <definedName name="MONAM013" localSheetId="3">単価表２!#REF!</definedName>
    <definedName name="MONAM013" localSheetId="4">単価表３!#REF!</definedName>
    <definedName name="MONAM014" localSheetId="3">単価表２!#REF!</definedName>
    <definedName name="MONAM014" localSheetId="4">単価表３!#REF!</definedName>
    <definedName name="MONIJ001" localSheetId="2">工種内訳書!#REF!</definedName>
    <definedName name="MONIJ001" localSheetId="3">単価表２!#REF!</definedName>
    <definedName name="MONIJ001" localSheetId="4">単価表３!#REF!</definedName>
    <definedName name="MONIJ001" localSheetId="1">本工事費３!#REF!</definedName>
    <definedName name="MONIJ002" localSheetId="2">工種内訳書!#REF!</definedName>
    <definedName name="MONIJ002" localSheetId="3">単価表２!#REF!</definedName>
    <definedName name="MONIJ002" localSheetId="4">単価表３!#REF!</definedName>
    <definedName name="MONIJ002" localSheetId="1">本工事費３!#REF!</definedName>
    <definedName name="MONIJ003" localSheetId="2">工種内訳書!#REF!</definedName>
    <definedName name="MONIJ003" localSheetId="3">単価表２!#REF!</definedName>
    <definedName name="MONIJ003" localSheetId="4">単価表３!#REF!</definedName>
    <definedName name="MONIJ003" localSheetId="1">本工事費３!#REF!</definedName>
    <definedName name="MONIJ004" localSheetId="2">工種内訳書!#REF!</definedName>
    <definedName name="MONIJ004" localSheetId="3">単価表２!#REF!</definedName>
    <definedName name="MONIJ004" localSheetId="4">単価表３!#REF!</definedName>
    <definedName name="MONIJ004" localSheetId="1">本工事費３!#REF!</definedName>
    <definedName name="MONIJ005" localSheetId="2">工種内訳書!#REF!</definedName>
    <definedName name="MONIJ005" localSheetId="3">単価表２!#REF!</definedName>
    <definedName name="MONIJ005" localSheetId="4">単価表３!#REF!</definedName>
    <definedName name="MONIJ005" localSheetId="1">本工事費３!#REF!</definedName>
    <definedName name="MONIJ006" localSheetId="2">工種内訳書!#REF!</definedName>
    <definedName name="MONIJ006" localSheetId="3">単価表２!#REF!</definedName>
    <definedName name="MONIJ006" localSheetId="4">単価表３!#REF!</definedName>
    <definedName name="MONIJ006" localSheetId="1">本工事費３!#REF!</definedName>
    <definedName name="MONIJ007" localSheetId="2">工種内訳書!#REF!</definedName>
    <definedName name="MONIJ007" localSheetId="3">単価表２!#REF!</definedName>
    <definedName name="MONIJ007" localSheetId="4">単価表３!#REF!</definedName>
    <definedName name="MONIJ007" localSheetId="1">本工事費３!#REF!</definedName>
    <definedName name="MONIJ008" localSheetId="2">工種内訳書!#REF!</definedName>
    <definedName name="MONIJ008" localSheetId="3">単価表２!#REF!</definedName>
    <definedName name="MONIJ008" localSheetId="4">単価表３!#REF!</definedName>
    <definedName name="MONIJ008" localSheetId="1">本工事費３!#REF!</definedName>
    <definedName name="MONIJ009" localSheetId="2">工種内訳書!#REF!</definedName>
    <definedName name="MONIJ009" localSheetId="3">単価表２!#REF!</definedName>
    <definedName name="MONIJ009" localSheetId="4">単価表３!#REF!</definedName>
    <definedName name="MONIJ009" localSheetId="1">本工事費３!#REF!</definedName>
    <definedName name="MONIJ010" localSheetId="2">工種内訳書!#REF!</definedName>
    <definedName name="MONIJ010" localSheetId="3">単価表２!#REF!</definedName>
    <definedName name="MONIJ010" localSheetId="4">単価表３!#REF!</definedName>
    <definedName name="MONIJ010" localSheetId="1">本工事費３!#REF!</definedName>
    <definedName name="MONIJ011" localSheetId="2">工種内訳書!#REF!</definedName>
    <definedName name="MONIJ011" localSheetId="3">単価表２!#REF!</definedName>
    <definedName name="MONIJ011" localSheetId="4">単価表３!#REF!</definedName>
    <definedName name="MONIJ011" localSheetId="1">本工事費３!#REF!</definedName>
    <definedName name="MONIJ012" localSheetId="2">工種内訳書!#REF!</definedName>
    <definedName name="MONIJ012" localSheetId="3">単価表２!#REF!</definedName>
    <definedName name="MONIJ012" localSheetId="4">単価表３!#REF!</definedName>
    <definedName name="MONIJ012" localSheetId="1">本工事費３!#REF!</definedName>
    <definedName name="MONIJ013" localSheetId="2">工種内訳書!#REF!</definedName>
    <definedName name="MONIJ013" localSheetId="3">単価表２!#REF!</definedName>
    <definedName name="MONIJ013" localSheetId="4">単価表３!#REF!</definedName>
    <definedName name="MONIJ013" localSheetId="1">本工事費３!#REF!</definedName>
    <definedName name="MONIJ014" localSheetId="2">工種内訳書!#REF!</definedName>
    <definedName name="MONIJ014" localSheetId="3">単価表２!#REF!</definedName>
    <definedName name="MONIJ014" localSheetId="4">単価表３!#REF!</definedName>
    <definedName name="MONIJ014" localSheetId="1">本工事費３!#REF!</definedName>
    <definedName name="MONIJ015" localSheetId="2">工種内訳書!#REF!</definedName>
    <definedName name="MONIJ015" localSheetId="1">本工事費３!#REF!</definedName>
    <definedName name="MONIJ016" localSheetId="2">工種内訳書!#REF!</definedName>
    <definedName name="MONIJ016" localSheetId="1">本工事費３!#REF!</definedName>
    <definedName name="MOSUR001" localSheetId="2">工種内訳書!#REF!</definedName>
    <definedName name="MOSUR001" localSheetId="3">単価表２!#REF!</definedName>
    <definedName name="MOSUR001" localSheetId="4">単価表３!#REF!</definedName>
    <definedName name="MOSUR001" localSheetId="1">本工事費３!#REF!</definedName>
    <definedName name="MOSUR002" localSheetId="2">工種内訳書!#REF!</definedName>
    <definedName name="MOSUR002" localSheetId="3">単価表２!#REF!</definedName>
    <definedName name="MOSUR002" localSheetId="4">単価表３!#REF!</definedName>
    <definedName name="MOSUR002" localSheetId="1">本工事費３!#REF!</definedName>
    <definedName name="MOSUR003" localSheetId="2">工種内訳書!#REF!</definedName>
    <definedName name="MOSUR003" localSheetId="3">単価表２!#REF!</definedName>
    <definedName name="MOSUR003" localSheetId="4">単価表３!#REF!</definedName>
    <definedName name="MOSUR003" localSheetId="1">本工事費３!#REF!</definedName>
    <definedName name="MOSUR004" localSheetId="2">工種内訳書!#REF!</definedName>
    <definedName name="MOSUR004" localSheetId="3">単価表２!#REF!</definedName>
    <definedName name="MOSUR004" localSheetId="4">単価表３!#REF!</definedName>
    <definedName name="MOSUR004" localSheetId="1">本工事費３!#REF!</definedName>
    <definedName name="MOSUR005" localSheetId="2">工種内訳書!#REF!</definedName>
    <definedName name="MOSUR005" localSheetId="3">単価表２!#REF!</definedName>
    <definedName name="MOSUR005" localSheetId="4">単価表３!#REF!</definedName>
    <definedName name="MOSUR005" localSheetId="1">本工事費３!#REF!</definedName>
    <definedName name="MOSUR006" localSheetId="2">工種内訳書!#REF!</definedName>
    <definedName name="MOSUR006" localSheetId="3">単価表２!#REF!</definedName>
    <definedName name="MOSUR006" localSheetId="4">単価表３!#REF!</definedName>
    <definedName name="MOSUR006" localSheetId="1">本工事費３!#REF!</definedName>
    <definedName name="MOSUR007" localSheetId="2">工種内訳書!#REF!</definedName>
    <definedName name="MOSUR007" localSheetId="3">単価表２!#REF!</definedName>
    <definedName name="MOSUR007" localSheetId="4">単価表３!#REF!</definedName>
    <definedName name="MOSUR007" localSheetId="1">本工事費３!#REF!</definedName>
    <definedName name="MOSUR008" localSheetId="2">工種内訳書!#REF!</definedName>
    <definedName name="MOSUR008" localSheetId="3">単価表２!#REF!</definedName>
    <definedName name="MOSUR008" localSheetId="4">単価表３!#REF!</definedName>
    <definedName name="MOSUR008" localSheetId="1">本工事費３!#REF!</definedName>
    <definedName name="MOSUR009" localSheetId="2">工種内訳書!#REF!</definedName>
    <definedName name="MOSUR009" localSheetId="3">単価表２!#REF!</definedName>
    <definedName name="MOSUR009" localSheetId="4">単価表３!#REF!</definedName>
    <definedName name="MOSUR009" localSheetId="1">本工事費３!#REF!</definedName>
    <definedName name="MOSUR010" localSheetId="2">工種内訳書!#REF!</definedName>
    <definedName name="MOSUR010" localSheetId="3">単価表２!#REF!</definedName>
    <definedName name="MOSUR010" localSheetId="4">単価表３!#REF!</definedName>
    <definedName name="MOSUR010" localSheetId="1">本工事費３!#REF!</definedName>
    <definedName name="MOSUR011" localSheetId="2">工種内訳書!#REF!</definedName>
    <definedName name="MOSUR011" localSheetId="3">単価表２!#REF!</definedName>
    <definedName name="MOSUR011" localSheetId="4">単価表３!#REF!</definedName>
    <definedName name="MOSUR011" localSheetId="1">本工事費３!#REF!</definedName>
    <definedName name="MOSUR012" localSheetId="2">工種内訳書!#REF!</definedName>
    <definedName name="MOSUR012" localSheetId="3">単価表２!#REF!</definedName>
    <definedName name="MOSUR012" localSheetId="4">単価表３!#REF!</definedName>
    <definedName name="MOSUR012" localSheetId="1">本工事費３!#REF!</definedName>
    <definedName name="MOSUR013" localSheetId="2">工種内訳書!#REF!</definedName>
    <definedName name="MOSUR013" localSheetId="3">単価表２!#REF!</definedName>
    <definedName name="MOSUR013" localSheetId="4">単価表３!#REF!</definedName>
    <definedName name="MOSUR013" localSheetId="1">本工事費３!#REF!</definedName>
    <definedName name="MOSUR014" localSheetId="2">工種内訳書!#REF!</definedName>
    <definedName name="MOSUR014" localSheetId="3">単価表２!#REF!</definedName>
    <definedName name="MOSUR014" localSheetId="4">単価表３!#REF!</definedName>
    <definedName name="MOSUR014" localSheetId="1">本工事費３!#REF!</definedName>
    <definedName name="MOSUR015" localSheetId="2">工種内訳書!#REF!</definedName>
    <definedName name="MOSUR015" localSheetId="1">本工事費３!#REF!</definedName>
    <definedName name="MOSUR016" localSheetId="2">工種内訳書!#REF!</definedName>
    <definedName name="MOSUR016" localSheetId="1">本工事費３!#REF!</definedName>
    <definedName name="MOTAN001" localSheetId="2">工種内訳書!#REF!</definedName>
    <definedName name="MOTAN001" localSheetId="6">単価一覧表２!#REF!</definedName>
    <definedName name="MOTAN001" localSheetId="7">単価一覧表３!#REF!</definedName>
    <definedName name="MOTAN001" localSheetId="8">単価一覧表５!#REF!</definedName>
    <definedName name="MOTAN001" localSheetId="3">単価表２!#REF!</definedName>
    <definedName name="MOTAN001" localSheetId="4">単価表３!#REF!</definedName>
    <definedName name="MOTAN001" localSheetId="5">単価表５!#REF!</definedName>
    <definedName name="MOTAN002" localSheetId="2">工種内訳書!#REF!</definedName>
    <definedName name="MOTAN002" localSheetId="6">単価一覧表２!#REF!</definedName>
    <definedName name="MOTAN002" localSheetId="7">単価一覧表３!#REF!</definedName>
    <definedName name="MOTAN002" localSheetId="8">単価一覧表５!#REF!</definedName>
    <definedName name="MOTAN002" localSheetId="3">単価表２!#REF!</definedName>
    <definedName name="MOTAN002" localSheetId="4">単価表３!#REF!</definedName>
    <definedName name="MOTAN002" localSheetId="5">単価表５!#REF!</definedName>
    <definedName name="MOTAN003" localSheetId="2">工種内訳書!#REF!</definedName>
    <definedName name="MOTAN003" localSheetId="6">単価一覧表２!#REF!</definedName>
    <definedName name="MOTAN003" localSheetId="7">単価一覧表３!#REF!</definedName>
    <definedName name="MOTAN003" localSheetId="8">単価一覧表５!#REF!</definedName>
    <definedName name="MOTAN003" localSheetId="3">単価表２!#REF!</definedName>
    <definedName name="MOTAN003" localSheetId="4">単価表３!#REF!</definedName>
    <definedName name="MOTAN003" localSheetId="5">単価表５!#REF!</definedName>
    <definedName name="MOTAN004" localSheetId="2">工種内訳書!#REF!</definedName>
    <definedName name="MOTAN004" localSheetId="6">単価一覧表２!#REF!</definedName>
    <definedName name="MOTAN004" localSheetId="7">単価一覧表３!#REF!</definedName>
    <definedName name="MOTAN004" localSheetId="8">単価一覧表５!#REF!</definedName>
    <definedName name="MOTAN004" localSheetId="3">単価表２!#REF!</definedName>
    <definedName name="MOTAN004" localSheetId="4">単価表３!#REF!</definedName>
    <definedName name="MOTAN004" localSheetId="5">単価表５!#REF!</definedName>
    <definedName name="MOTAN005" localSheetId="2">工種内訳書!#REF!</definedName>
    <definedName name="MOTAN005" localSheetId="6">単価一覧表２!#REF!</definedName>
    <definedName name="MOTAN005" localSheetId="7">単価一覧表３!#REF!</definedName>
    <definedName name="MOTAN005" localSheetId="8">単価一覧表５!#REF!</definedName>
    <definedName name="MOTAN005" localSheetId="3">単価表２!#REF!</definedName>
    <definedName name="MOTAN005" localSheetId="4">単価表３!#REF!</definedName>
    <definedName name="MOTAN005" localSheetId="5">単価表５!#REF!</definedName>
    <definedName name="MOTAN006" localSheetId="2">工種内訳書!#REF!</definedName>
    <definedName name="MOTAN006" localSheetId="6">単価一覧表２!#REF!</definedName>
    <definedName name="MOTAN006" localSheetId="7">単価一覧表３!#REF!</definedName>
    <definedName name="MOTAN006" localSheetId="8">単価一覧表５!#REF!</definedName>
    <definedName name="MOTAN006" localSheetId="3">単価表２!#REF!</definedName>
    <definedName name="MOTAN006" localSheetId="4">単価表３!#REF!</definedName>
    <definedName name="MOTAN006" localSheetId="5">単価表５!#REF!</definedName>
    <definedName name="MOTAN007" localSheetId="2">工種内訳書!#REF!</definedName>
    <definedName name="MOTAN007" localSheetId="6">単価一覧表２!#REF!</definedName>
    <definedName name="MOTAN007" localSheetId="7">単価一覧表３!#REF!</definedName>
    <definedName name="MOTAN007" localSheetId="8">単価一覧表５!#REF!</definedName>
    <definedName name="MOTAN007" localSheetId="3">単価表２!#REF!</definedName>
    <definedName name="MOTAN007" localSheetId="4">単価表３!#REF!</definedName>
    <definedName name="MOTAN007" localSheetId="5">単価表５!#REF!</definedName>
    <definedName name="MOTAN008" localSheetId="2">工種内訳書!#REF!</definedName>
    <definedName name="MOTAN008" localSheetId="6">単価一覧表２!#REF!</definedName>
    <definedName name="MOTAN008" localSheetId="7">単価一覧表３!#REF!</definedName>
    <definedName name="MOTAN008" localSheetId="8">単価一覧表５!#REF!</definedName>
    <definedName name="MOTAN008" localSheetId="3">単価表２!#REF!</definedName>
    <definedName name="MOTAN008" localSheetId="4">単価表３!#REF!</definedName>
    <definedName name="MOTAN008" localSheetId="5">単価表５!#REF!</definedName>
    <definedName name="MOTAN009" localSheetId="2">工種内訳書!#REF!</definedName>
    <definedName name="MOTAN009" localSheetId="6">単価一覧表２!#REF!</definedName>
    <definedName name="MOTAN009" localSheetId="7">単価一覧表３!#REF!</definedName>
    <definedName name="MOTAN009" localSheetId="8">単価一覧表５!#REF!</definedName>
    <definedName name="MOTAN009" localSheetId="3">単価表２!#REF!</definedName>
    <definedName name="MOTAN009" localSheetId="4">単価表３!#REF!</definedName>
    <definedName name="MOTAN010" localSheetId="2">工種内訳書!#REF!</definedName>
    <definedName name="MOTAN010" localSheetId="6">単価一覧表２!#REF!</definedName>
    <definedName name="MOTAN010" localSheetId="7">単価一覧表３!#REF!</definedName>
    <definedName name="MOTAN010" localSheetId="8">単価一覧表５!#REF!</definedName>
    <definedName name="MOTAN010" localSheetId="3">単価表２!#REF!</definedName>
    <definedName name="MOTAN010" localSheetId="4">単価表３!#REF!</definedName>
    <definedName name="MOTAN011" localSheetId="2">工種内訳書!#REF!</definedName>
    <definedName name="MOTAN011" localSheetId="6">単価一覧表２!#REF!</definedName>
    <definedName name="MOTAN011" localSheetId="7">単価一覧表３!#REF!</definedName>
    <definedName name="MOTAN011" localSheetId="8">単価一覧表５!#REF!</definedName>
    <definedName name="MOTAN011" localSheetId="3">単価表２!#REF!</definedName>
    <definedName name="MOTAN011" localSheetId="4">単価表３!#REF!</definedName>
    <definedName name="MOTAN012" localSheetId="2">工種内訳書!#REF!</definedName>
    <definedName name="MOTAN012" localSheetId="6">単価一覧表２!#REF!</definedName>
    <definedName name="MOTAN012" localSheetId="7">単価一覧表３!#REF!</definedName>
    <definedName name="MOTAN012" localSheetId="8">単価一覧表５!#REF!</definedName>
    <definedName name="MOTAN012" localSheetId="3">単価表２!#REF!</definedName>
    <definedName name="MOTAN012" localSheetId="4">単価表３!#REF!</definedName>
    <definedName name="MOTAN013" localSheetId="2">工種内訳書!#REF!</definedName>
    <definedName name="MOTAN013" localSheetId="6">単価一覧表２!#REF!</definedName>
    <definedName name="MOTAN013" localSheetId="7">単価一覧表３!#REF!</definedName>
    <definedName name="MOTAN013" localSheetId="8">単価一覧表５!#REF!</definedName>
    <definedName name="MOTAN013" localSheetId="3">単価表２!#REF!</definedName>
    <definedName name="MOTAN013" localSheetId="4">単価表３!#REF!</definedName>
    <definedName name="MOTAN014" localSheetId="2">工種内訳書!#REF!</definedName>
    <definedName name="MOTAN014" localSheetId="6">単価一覧表２!#REF!</definedName>
    <definedName name="MOTAN014" localSheetId="7">単価一覧表３!#REF!</definedName>
    <definedName name="MOTAN014" localSheetId="8">単価一覧表５!#REF!</definedName>
    <definedName name="MOTAN014" localSheetId="3">単価表２!#REF!</definedName>
    <definedName name="MOTAN014" localSheetId="4">単価表３!#REF!</definedName>
    <definedName name="MOTAN015" localSheetId="2">工種内訳書!#REF!</definedName>
    <definedName name="MOTAN015" localSheetId="6">単価一覧表２!#REF!</definedName>
    <definedName name="MOTAN015" localSheetId="7">単価一覧表３!#REF!</definedName>
    <definedName name="MOTAN015" localSheetId="8">単価一覧表５!#REF!</definedName>
    <definedName name="MOTAN016" localSheetId="2">工種内訳書!#REF!</definedName>
    <definedName name="MSURY001" localSheetId="2">工種内訳書!#REF!</definedName>
    <definedName name="MSURY001" localSheetId="3">単価表２!#REF!</definedName>
    <definedName name="MSURY001" localSheetId="4">単価表３!#REF!</definedName>
    <definedName name="MSURY001" localSheetId="1">本工事費３!#REF!</definedName>
    <definedName name="MSURY002" localSheetId="2">工種内訳書!#REF!</definedName>
    <definedName name="MSURY002" localSheetId="3">単価表２!#REF!</definedName>
    <definedName name="MSURY002" localSheetId="4">単価表３!#REF!</definedName>
    <definedName name="MSURY002" localSheetId="1">本工事費３!#REF!</definedName>
    <definedName name="MSURY003" localSheetId="2">工種内訳書!#REF!</definedName>
    <definedName name="MSURY003" localSheetId="3">単価表２!#REF!</definedName>
    <definedName name="MSURY003" localSheetId="4">単価表３!#REF!</definedName>
    <definedName name="MSURY003" localSheetId="1">本工事費３!#REF!</definedName>
    <definedName name="MSURY004" localSheetId="2">工種内訳書!#REF!</definedName>
    <definedName name="MSURY004" localSheetId="3">単価表２!#REF!</definedName>
    <definedName name="MSURY004" localSheetId="4">単価表３!#REF!</definedName>
    <definedName name="MSURY004" localSheetId="1">本工事費３!#REF!</definedName>
    <definedName name="MSURY005" localSheetId="2">工種内訳書!#REF!</definedName>
    <definedName name="MSURY005" localSheetId="3">単価表２!#REF!</definedName>
    <definedName name="MSURY005" localSheetId="4">単価表３!#REF!</definedName>
    <definedName name="MSURY005" localSheetId="1">本工事費３!#REF!</definedName>
    <definedName name="MSURY006" localSheetId="2">工種内訳書!#REF!</definedName>
    <definedName name="MSURY006" localSheetId="3">単価表２!#REF!</definedName>
    <definedName name="MSURY006" localSheetId="4">単価表３!#REF!</definedName>
    <definedName name="MSURY006" localSheetId="1">本工事費３!#REF!</definedName>
    <definedName name="MSURY007" localSheetId="2">工種内訳書!#REF!</definedName>
    <definedName name="MSURY007" localSheetId="3">単価表２!#REF!</definedName>
    <definedName name="MSURY007" localSheetId="4">単価表３!#REF!</definedName>
    <definedName name="MSURY007" localSheetId="1">本工事費３!#REF!</definedName>
    <definedName name="MSURY008" localSheetId="2">工種内訳書!#REF!</definedName>
    <definedName name="MSURY008" localSheetId="3">単価表２!#REF!</definedName>
    <definedName name="MSURY008" localSheetId="4">単価表３!#REF!</definedName>
    <definedName name="MSURY008" localSheetId="1">本工事費３!#REF!</definedName>
    <definedName name="MSURY009" localSheetId="2">工種内訳書!#REF!</definedName>
    <definedName name="MSURY009" localSheetId="3">単価表２!#REF!</definedName>
    <definedName name="MSURY009" localSheetId="4">単価表３!#REF!</definedName>
    <definedName name="MSURY009" localSheetId="1">本工事費３!#REF!</definedName>
    <definedName name="MSURY010" localSheetId="2">工種内訳書!#REF!</definedName>
    <definedName name="MSURY010" localSheetId="3">単価表２!#REF!</definedName>
    <definedName name="MSURY010" localSheetId="4">単価表３!#REF!</definedName>
    <definedName name="MSURY010" localSheetId="1">本工事費３!#REF!</definedName>
    <definedName name="MSURY011" localSheetId="2">工種内訳書!#REF!</definedName>
    <definedName name="MSURY011" localSheetId="3">単価表２!#REF!</definedName>
    <definedName name="MSURY011" localSheetId="4">単価表３!#REF!</definedName>
    <definedName name="MSURY011" localSheetId="1">本工事費３!#REF!</definedName>
    <definedName name="MSURY012" localSheetId="2">工種内訳書!#REF!</definedName>
    <definedName name="MSURY012" localSheetId="3">単価表２!#REF!</definedName>
    <definedName name="MSURY012" localSheetId="4">単価表３!#REF!</definedName>
    <definedName name="MSURY012" localSheetId="1">本工事費３!#REF!</definedName>
    <definedName name="MSURY013" localSheetId="2">工種内訳書!#REF!</definedName>
    <definedName name="MSURY013" localSheetId="3">単価表２!#REF!</definedName>
    <definedName name="MSURY013" localSheetId="4">単価表３!#REF!</definedName>
    <definedName name="MSURY013" localSheetId="1">本工事費３!#REF!</definedName>
    <definedName name="MSURY014" localSheetId="2">工種内訳書!#REF!</definedName>
    <definedName name="MSURY014" localSheetId="3">単価表２!#REF!</definedName>
    <definedName name="MSURY014" localSheetId="4">単価表３!#REF!</definedName>
    <definedName name="MSURY014" localSheetId="1">本工事費３!#REF!</definedName>
    <definedName name="MSURY015" localSheetId="2">工種内訳書!#REF!</definedName>
    <definedName name="MSURY015" localSheetId="1">本工事費３!#REF!</definedName>
    <definedName name="MSURY016" localSheetId="2">工種内訳書!#REF!</definedName>
    <definedName name="MSURY016" localSheetId="1">本工事費３!#REF!</definedName>
    <definedName name="MSYUB001" localSheetId="1">本工事費３!#REF!</definedName>
    <definedName name="MSYUB002" localSheetId="1">本工事費３!#REF!</definedName>
    <definedName name="MSYUB003" localSheetId="1">本工事費３!#REF!</definedName>
    <definedName name="MSYUB004" localSheetId="1">本工事費３!#REF!</definedName>
    <definedName name="MSYUB005" localSheetId="1">本工事費３!#REF!</definedName>
    <definedName name="MSYUB006" localSheetId="1">本工事費３!#REF!</definedName>
    <definedName name="MSYUB007" localSheetId="1">本工事費３!#REF!</definedName>
    <definedName name="MSYUB008" localSheetId="1">本工事費３!#REF!</definedName>
    <definedName name="MSYUB009" localSheetId="1">本工事費３!#REF!</definedName>
    <definedName name="MSYUB010" localSheetId="1">本工事費３!#REF!</definedName>
    <definedName name="MSYUB011" localSheetId="1">本工事費３!#REF!</definedName>
    <definedName name="MSYUB012" localSheetId="1">本工事費３!#REF!</definedName>
    <definedName name="MSYUB013" localSheetId="1">本工事費３!#REF!</definedName>
    <definedName name="MSYUB014" localSheetId="1">本工事費３!#REF!</definedName>
    <definedName name="MSYUB015" localSheetId="1">本工事費３!#REF!</definedName>
    <definedName name="MSYUB016" localSheetId="1">本工事費３!#REF!</definedName>
    <definedName name="MTANI001" localSheetId="2">工種内訳書!#REF!</definedName>
    <definedName name="MTANI001" localSheetId="6">単価一覧表２!#REF!</definedName>
    <definedName name="MTANI001" localSheetId="7">単価一覧表３!#REF!</definedName>
    <definedName name="MTANI001" localSheetId="8">単価一覧表５!#REF!</definedName>
    <definedName name="MTANI001" localSheetId="3">単価表２!#REF!</definedName>
    <definedName name="MTANI001" localSheetId="4">単価表３!#REF!</definedName>
    <definedName name="MTANI001" localSheetId="1">本工事費３!#REF!</definedName>
    <definedName name="MTANI002" localSheetId="2">工種内訳書!#REF!</definedName>
    <definedName name="MTANI002" localSheetId="6">単価一覧表２!#REF!</definedName>
    <definedName name="MTANI002" localSheetId="7">単価一覧表３!#REF!</definedName>
    <definedName name="MTANI002" localSheetId="8">単価一覧表５!#REF!</definedName>
    <definedName name="MTANI002" localSheetId="3">単価表２!#REF!</definedName>
    <definedName name="MTANI002" localSheetId="4">単価表３!#REF!</definedName>
    <definedName name="MTANI002" localSheetId="1">本工事費３!#REF!</definedName>
    <definedName name="MTANI003" localSheetId="2">工種内訳書!#REF!</definedName>
    <definedName name="MTANI003" localSheetId="6">単価一覧表２!#REF!</definedName>
    <definedName name="MTANI003" localSheetId="7">単価一覧表３!#REF!</definedName>
    <definedName name="MTANI003" localSheetId="8">単価一覧表５!#REF!</definedName>
    <definedName name="MTANI003" localSheetId="3">単価表２!#REF!</definedName>
    <definedName name="MTANI003" localSheetId="4">単価表３!#REF!</definedName>
    <definedName name="MTANI003" localSheetId="1">本工事費３!#REF!</definedName>
    <definedName name="MTANI004" localSheetId="2">工種内訳書!#REF!</definedName>
    <definedName name="MTANI004" localSheetId="6">単価一覧表２!#REF!</definedName>
    <definedName name="MTANI004" localSheetId="7">単価一覧表３!#REF!</definedName>
    <definedName name="MTANI004" localSheetId="8">単価一覧表５!#REF!</definedName>
    <definedName name="MTANI004" localSheetId="3">単価表２!#REF!</definedName>
    <definedName name="MTANI004" localSheetId="4">単価表３!#REF!</definedName>
    <definedName name="MTANI004" localSheetId="1">本工事費３!#REF!</definedName>
    <definedName name="MTANI005" localSheetId="2">工種内訳書!#REF!</definedName>
    <definedName name="MTANI005" localSheetId="6">単価一覧表２!#REF!</definedName>
    <definedName name="MTANI005" localSheetId="7">単価一覧表３!#REF!</definedName>
    <definedName name="MTANI005" localSheetId="8">単価一覧表５!#REF!</definedName>
    <definedName name="MTANI005" localSheetId="3">単価表２!#REF!</definedName>
    <definedName name="MTANI005" localSheetId="4">単価表３!#REF!</definedName>
    <definedName name="MTANI005" localSheetId="1">本工事費３!#REF!</definedName>
    <definedName name="MTANI006" localSheetId="2">工種内訳書!#REF!</definedName>
    <definedName name="MTANI006" localSheetId="6">単価一覧表２!#REF!</definedName>
    <definedName name="MTANI006" localSheetId="7">単価一覧表３!#REF!</definedName>
    <definedName name="MTANI006" localSheetId="8">単価一覧表５!#REF!</definedName>
    <definedName name="MTANI006" localSheetId="3">単価表２!#REF!</definedName>
    <definedName name="MTANI006" localSheetId="4">単価表３!#REF!</definedName>
    <definedName name="MTANI006" localSheetId="1">本工事費３!#REF!</definedName>
    <definedName name="MTANI007" localSheetId="2">工種内訳書!#REF!</definedName>
    <definedName name="MTANI007" localSheetId="6">単価一覧表２!#REF!</definedName>
    <definedName name="MTANI007" localSheetId="7">単価一覧表３!#REF!</definedName>
    <definedName name="MTANI007" localSheetId="8">単価一覧表５!#REF!</definedName>
    <definedName name="MTANI007" localSheetId="3">単価表２!#REF!</definedName>
    <definedName name="MTANI007" localSheetId="4">単価表３!#REF!</definedName>
    <definedName name="MTANI007" localSheetId="1">本工事費３!#REF!</definedName>
    <definedName name="MTANI008" localSheetId="2">工種内訳書!#REF!</definedName>
    <definedName name="MTANI008" localSheetId="6">単価一覧表２!#REF!</definedName>
    <definedName name="MTANI008" localSheetId="7">単価一覧表３!#REF!</definedName>
    <definedName name="MTANI008" localSheetId="8">単価一覧表５!#REF!</definedName>
    <definedName name="MTANI008" localSheetId="3">単価表２!#REF!</definedName>
    <definedName name="MTANI008" localSheetId="4">単価表３!#REF!</definedName>
    <definedName name="MTANI008" localSheetId="1">本工事費３!#REF!</definedName>
    <definedName name="MTANI009" localSheetId="2">工種内訳書!#REF!</definedName>
    <definedName name="MTANI009" localSheetId="6">単価一覧表２!#REF!</definedName>
    <definedName name="MTANI009" localSheetId="7">単価一覧表３!#REF!</definedName>
    <definedName name="MTANI009" localSheetId="8">単価一覧表５!#REF!</definedName>
    <definedName name="MTANI009" localSheetId="3">単価表２!#REF!</definedName>
    <definedName name="MTANI009" localSheetId="4">単価表３!#REF!</definedName>
    <definedName name="MTANI009" localSheetId="1">本工事費３!#REF!</definedName>
    <definedName name="MTANI010" localSheetId="2">工種内訳書!#REF!</definedName>
    <definedName name="MTANI010" localSheetId="6">単価一覧表２!#REF!</definedName>
    <definedName name="MTANI010" localSheetId="7">単価一覧表３!#REF!</definedName>
    <definedName name="MTANI010" localSheetId="8">単価一覧表５!#REF!</definedName>
    <definedName name="MTANI010" localSheetId="3">単価表２!#REF!</definedName>
    <definedName name="MTANI010" localSheetId="4">単価表３!#REF!</definedName>
    <definedName name="MTANI010" localSheetId="1">本工事費３!#REF!</definedName>
    <definedName name="MTANI011" localSheetId="2">工種内訳書!#REF!</definedName>
    <definedName name="MTANI011" localSheetId="6">単価一覧表２!#REF!</definedName>
    <definedName name="MTANI011" localSheetId="7">単価一覧表３!#REF!</definedName>
    <definedName name="MTANI011" localSheetId="8">単価一覧表５!#REF!</definedName>
    <definedName name="MTANI011" localSheetId="3">単価表２!#REF!</definedName>
    <definedName name="MTANI011" localSheetId="4">単価表３!#REF!</definedName>
    <definedName name="MTANI011" localSheetId="1">本工事費３!#REF!</definedName>
    <definedName name="MTANI012" localSheetId="2">工種内訳書!#REF!</definedName>
    <definedName name="MTANI012" localSheetId="6">単価一覧表２!#REF!</definedName>
    <definedName name="MTANI012" localSheetId="7">単価一覧表３!#REF!</definedName>
    <definedName name="MTANI012" localSheetId="8">単価一覧表５!#REF!</definedName>
    <definedName name="MTANI012" localSheetId="3">単価表２!#REF!</definedName>
    <definedName name="MTANI012" localSheetId="4">単価表３!#REF!</definedName>
    <definedName name="MTANI012" localSheetId="1">本工事費３!#REF!</definedName>
    <definedName name="MTANI013" localSheetId="2">工種内訳書!#REF!</definedName>
    <definedName name="MTANI013" localSheetId="6">単価一覧表２!#REF!</definedName>
    <definedName name="MTANI013" localSheetId="7">単価一覧表３!#REF!</definedName>
    <definedName name="MTANI013" localSheetId="8">単価一覧表５!#REF!</definedName>
    <definedName name="MTANI013" localSheetId="3">単価表２!#REF!</definedName>
    <definedName name="MTANI013" localSheetId="4">単価表３!#REF!</definedName>
    <definedName name="MTANI013" localSheetId="1">本工事費３!#REF!</definedName>
    <definedName name="MTANI014" localSheetId="2">工種内訳書!#REF!</definedName>
    <definedName name="MTANI014" localSheetId="6">単価一覧表２!#REF!</definedName>
    <definedName name="MTANI014" localSheetId="7">単価一覧表３!#REF!</definedName>
    <definedName name="MTANI014" localSheetId="8">単価一覧表５!#REF!</definedName>
    <definedName name="MTANI014" localSheetId="3">単価表２!#REF!</definedName>
    <definedName name="MTANI014" localSheetId="4">単価表３!#REF!</definedName>
    <definedName name="MTANI014" localSheetId="1">本工事費３!#REF!</definedName>
    <definedName name="MTANI015" localSheetId="2">工種内訳書!#REF!</definedName>
    <definedName name="MTANI015" localSheetId="6">単価一覧表２!#REF!</definedName>
    <definedName name="MTANI015" localSheetId="7">単価一覧表３!#REF!</definedName>
    <definedName name="MTANI015" localSheetId="8">単価一覧表５!#REF!</definedName>
    <definedName name="MTANI015" localSheetId="1">本工事費３!#REF!</definedName>
    <definedName name="MTANI016" localSheetId="2">工種内訳書!#REF!</definedName>
    <definedName name="MTANI016" localSheetId="1">本工事費３!#REF!</definedName>
    <definedName name="MTANK001" localSheetId="2">工種内訳書!#REF!</definedName>
    <definedName name="MTANK001" localSheetId="6">単価一覧表２!#REF!</definedName>
    <definedName name="MTANK001" localSheetId="7">単価一覧表３!#REF!</definedName>
    <definedName name="MTANK001" localSheetId="8">単価一覧表５!#REF!</definedName>
    <definedName name="MTANK001" localSheetId="3">単価表２!#REF!</definedName>
    <definedName name="MTANK001" localSheetId="4">単価表３!#REF!</definedName>
    <definedName name="MTANK001" localSheetId="5">単価表５!#REF!</definedName>
    <definedName name="MTANK002" localSheetId="2">工種内訳書!#REF!</definedName>
    <definedName name="MTANK002" localSheetId="6">単価一覧表２!#REF!</definedName>
    <definedName name="MTANK002" localSheetId="7">単価一覧表３!#REF!</definedName>
    <definedName name="MTANK002" localSheetId="8">単価一覧表５!#REF!</definedName>
    <definedName name="MTANK002" localSheetId="3">単価表２!#REF!</definedName>
    <definedName name="MTANK002" localSheetId="4">単価表３!#REF!</definedName>
    <definedName name="MTANK002" localSheetId="5">単価表５!#REF!</definedName>
    <definedName name="MTANK003" localSheetId="2">工種内訳書!#REF!</definedName>
    <definedName name="MTANK003" localSheetId="6">単価一覧表２!#REF!</definedName>
    <definedName name="MTANK003" localSheetId="7">単価一覧表３!#REF!</definedName>
    <definedName name="MTANK003" localSheetId="8">単価一覧表５!#REF!</definedName>
    <definedName name="MTANK003" localSheetId="3">単価表２!#REF!</definedName>
    <definedName name="MTANK003" localSheetId="4">単価表３!#REF!</definedName>
    <definedName name="MTANK003" localSheetId="5">単価表５!#REF!</definedName>
    <definedName name="MTANK004" localSheetId="2">工種内訳書!#REF!</definedName>
    <definedName name="MTANK004" localSheetId="6">単価一覧表２!#REF!</definedName>
    <definedName name="MTANK004" localSheetId="7">単価一覧表３!#REF!</definedName>
    <definedName name="MTANK004" localSheetId="8">単価一覧表５!#REF!</definedName>
    <definedName name="MTANK004" localSheetId="3">単価表２!#REF!</definedName>
    <definedName name="MTANK004" localSheetId="4">単価表３!#REF!</definedName>
    <definedName name="MTANK004" localSheetId="5">単価表５!#REF!</definedName>
    <definedName name="MTANK005" localSheetId="2">工種内訳書!#REF!</definedName>
    <definedName name="MTANK005" localSheetId="6">単価一覧表２!#REF!</definedName>
    <definedName name="MTANK005" localSheetId="7">単価一覧表３!#REF!</definedName>
    <definedName name="MTANK005" localSheetId="8">単価一覧表５!#REF!</definedName>
    <definedName name="MTANK005" localSheetId="3">単価表２!#REF!</definedName>
    <definedName name="MTANK005" localSheetId="4">単価表３!#REF!</definedName>
    <definedName name="MTANK005" localSheetId="5">単価表５!#REF!</definedName>
    <definedName name="MTANK006" localSheetId="2">工種内訳書!#REF!</definedName>
    <definedName name="MTANK006" localSheetId="6">単価一覧表２!#REF!</definedName>
    <definedName name="MTANK006" localSheetId="7">単価一覧表３!#REF!</definedName>
    <definedName name="MTANK006" localSheetId="8">単価一覧表５!#REF!</definedName>
    <definedName name="MTANK006" localSheetId="3">単価表２!#REF!</definedName>
    <definedName name="MTANK006" localSheetId="4">単価表３!#REF!</definedName>
    <definedName name="MTANK006" localSheetId="5">単価表５!#REF!</definedName>
    <definedName name="MTANK007" localSheetId="2">工種内訳書!#REF!</definedName>
    <definedName name="MTANK007" localSheetId="6">単価一覧表２!#REF!</definedName>
    <definedName name="MTANK007" localSheetId="7">単価一覧表３!#REF!</definedName>
    <definedName name="MTANK007" localSheetId="8">単価一覧表５!#REF!</definedName>
    <definedName name="MTANK007" localSheetId="3">単価表２!#REF!</definedName>
    <definedName name="MTANK007" localSheetId="4">単価表３!#REF!</definedName>
    <definedName name="MTANK007" localSheetId="5">単価表５!#REF!</definedName>
    <definedName name="MTANK008" localSheetId="2">工種内訳書!#REF!</definedName>
    <definedName name="MTANK008" localSheetId="6">単価一覧表２!#REF!</definedName>
    <definedName name="MTANK008" localSheetId="7">単価一覧表３!#REF!</definedName>
    <definedName name="MTANK008" localSheetId="8">単価一覧表５!#REF!</definedName>
    <definedName name="MTANK008" localSheetId="3">単価表２!#REF!</definedName>
    <definedName name="MTANK008" localSheetId="4">単価表３!#REF!</definedName>
    <definedName name="MTANK008" localSheetId="5">単価表５!#REF!</definedName>
    <definedName name="MTANK009" localSheetId="2">工種内訳書!#REF!</definedName>
    <definedName name="MTANK009" localSheetId="6">単価一覧表２!#REF!</definedName>
    <definedName name="MTANK009" localSheetId="7">単価一覧表３!#REF!</definedName>
    <definedName name="MTANK009" localSheetId="8">単価一覧表５!#REF!</definedName>
    <definedName name="MTANK009" localSheetId="3">単価表２!#REF!</definedName>
    <definedName name="MTANK009" localSheetId="4">単価表３!#REF!</definedName>
    <definedName name="MTANK010" localSheetId="2">工種内訳書!#REF!</definedName>
    <definedName name="MTANK010" localSheetId="6">単価一覧表２!#REF!</definedName>
    <definedName name="MTANK010" localSheetId="7">単価一覧表３!#REF!</definedName>
    <definedName name="MTANK010" localSheetId="8">単価一覧表５!#REF!</definedName>
    <definedName name="MTANK010" localSheetId="3">単価表２!#REF!</definedName>
    <definedName name="MTANK010" localSheetId="4">単価表３!#REF!</definedName>
    <definedName name="MTANK011" localSheetId="2">工種内訳書!#REF!</definedName>
    <definedName name="MTANK011" localSheetId="6">単価一覧表２!#REF!</definedName>
    <definedName name="MTANK011" localSheetId="7">単価一覧表３!#REF!</definedName>
    <definedName name="MTANK011" localSheetId="8">単価一覧表５!#REF!</definedName>
    <definedName name="MTANK011" localSheetId="3">単価表２!#REF!</definedName>
    <definedName name="MTANK011" localSheetId="4">単価表３!#REF!</definedName>
    <definedName name="MTANK012" localSheetId="2">工種内訳書!#REF!</definedName>
    <definedName name="MTANK012" localSheetId="6">単価一覧表２!#REF!</definedName>
    <definedName name="MTANK012" localSheetId="7">単価一覧表３!#REF!</definedName>
    <definedName name="MTANK012" localSheetId="8">単価一覧表５!#REF!</definedName>
    <definedName name="MTANK012" localSheetId="3">単価表２!#REF!</definedName>
    <definedName name="MTANK012" localSheetId="4">単価表３!#REF!</definedName>
    <definedName name="MTANK013" localSheetId="2">工種内訳書!#REF!</definedName>
    <definedName name="MTANK013" localSheetId="6">単価一覧表２!#REF!</definedName>
    <definedName name="MTANK013" localSheetId="7">単価一覧表３!#REF!</definedName>
    <definedName name="MTANK013" localSheetId="8">単価一覧表５!#REF!</definedName>
    <definedName name="MTANK013" localSheetId="3">単価表２!#REF!</definedName>
    <definedName name="MTANK013" localSheetId="4">単価表３!#REF!</definedName>
    <definedName name="MTANK014" localSheetId="2">工種内訳書!#REF!</definedName>
    <definedName name="MTANK014" localSheetId="6">単価一覧表２!#REF!</definedName>
    <definedName name="MTANK014" localSheetId="7">単価一覧表３!#REF!</definedName>
    <definedName name="MTANK014" localSheetId="8">単価一覧表５!#REF!</definedName>
    <definedName name="MTANK014" localSheetId="3">単価表２!#REF!</definedName>
    <definedName name="MTANK014" localSheetId="4">単価表３!#REF!</definedName>
    <definedName name="MTANK015" localSheetId="2">工種内訳書!#REF!</definedName>
    <definedName name="MTANK015" localSheetId="6">単価一覧表２!#REF!</definedName>
    <definedName name="MTANK015" localSheetId="7">単価一覧表３!#REF!</definedName>
    <definedName name="MTANK015" localSheetId="8">単価一覧表５!#REF!</definedName>
    <definedName name="MTANK016" localSheetId="2">工種内訳書!#REF!</definedName>
    <definedName name="MTEKI001" localSheetId="2">工種内訳書!#REF!</definedName>
    <definedName name="MTEKI001" localSheetId="6">単価一覧表２!#REF!</definedName>
    <definedName name="MTEKI001" localSheetId="7">単価一覧表３!#REF!</definedName>
    <definedName name="MTEKI001" localSheetId="8">単価一覧表５!#REF!</definedName>
    <definedName name="MTEKI001" localSheetId="3">単価表２!#REF!</definedName>
    <definedName name="MTEKI001" localSheetId="4">単価表３!#REF!</definedName>
    <definedName name="MTEKI001" localSheetId="5">単価表５!#REF!</definedName>
    <definedName name="MTEKI001" localSheetId="1">本工事費３!#REF!</definedName>
    <definedName name="MTEKI002" localSheetId="2">工種内訳書!#REF!</definedName>
    <definedName name="MTEKI002" localSheetId="6">単価一覧表２!#REF!</definedName>
    <definedName name="MTEKI002" localSheetId="7">単価一覧表３!#REF!</definedName>
    <definedName name="MTEKI002" localSheetId="8">単価一覧表５!#REF!</definedName>
    <definedName name="MTEKI002" localSheetId="3">単価表２!#REF!</definedName>
    <definedName name="MTEKI002" localSheetId="4">単価表３!#REF!</definedName>
    <definedName name="MTEKI002" localSheetId="5">単価表５!#REF!</definedName>
    <definedName name="MTEKI002" localSheetId="1">本工事費３!#REF!</definedName>
    <definedName name="MTEKI003" localSheetId="2">工種内訳書!#REF!</definedName>
    <definedName name="MTEKI003" localSheetId="6">単価一覧表２!#REF!</definedName>
    <definedName name="MTEKI003" localSheetId="7">単価一覧表３!#REF!</definedName>
    <definedName name="MTEKI003" localSheetId="8">単価一覧表５!#REF!</definedName>
    <definedName name="MTEKI003" localSheetId="3">単価表２!#REF!</definedName>
    <definedName name="MTEKI003" localSheetId="4">単価表３!#REF!</definedName>
    <definedName name="MTEKI003" localSheetId="5">単価表５!#REF!</definedName>
    <definedName name="MTEKI003" localSheetId="1">本工事費３!#REF!</definedName>
    <definedName name="MTEKI004" localSheetId="2">工種内訳書!#REF!</definedName>
    <definedName name="MTEKI004" localSheetId="6">単価一覧表２!#REF!</definedName>
    <definedName name="MTEKI004" localSheetId="7">単価一覧表３!#REF!</definedName>
    <definedName name="MTEKI004" localSheetId="8">単価一覧表５!#REF!</definedName>
    <definedName name="MTEKI004" localSheetId="3">単価表２!#REF!</definedName>
    <definedName name="MTEKI004" localSheetId="4">単価表３!#REF!</definedName>
    <definedName name="MTEKI004" localSheetId="5">単価表５!#REF!</definedName>
    <definedName name="MTEKI004" localSheetId="1">本工事費３!#REF!</definedName>
    <definedName name="MTEKI005" localSheetId="2">工種内訳書!#REF!</definedName>
    <definedName name="MTEKI005" localSheetId="6">単価一覧表２!#REF!</definedName>
    <definedName name="MTEKI005" localSheetId="7">単価一覧表３!#REF!</definedName>
    <definedName name="MTEKI005" localSheetId="8">単価一覧表５!#REF!</definedName>
    <definedName name="MTEKI005" localSheetId="3">単価表２!#REF!</definedName>
    <definedName name="MTEKI005" localSheetId="4">単価表３!#REF!</definedName>
    <definedName name="MTEKI005" localSheetId="5">単価表５!#REF!</definedName>
    <definedName name="MTEKI005" localSheetId="1">本工事費３!#REF!</definedName>
    <definedName name="MTEKI006" localSheetId="2">工種内訳書!#REF!</definedName>
    <definedName name="MTEKI006" localSheetId="6">単価一覧表２!#REF!</definedName>
    <definedName name="MTEKI006" localSheetId="7">単価一覧表３!#REF!</definedName>
    <definedName name="MTEKI006" localSheetId="8">単価一覧表５!#REF!</definedName>
    <definedName name="MTEKI006" localSheetId="3">単価表２!#REF!</definedName>
    <definedName name="MTEKI006" localSheetId="4">単価表３!#REF!</definedName>
    <definedName name="MTEKI006" localSheetId="5">単価表５!#REF!</definedName>
    <definedName name="MTEKI006" localSheetId="1">本工事費３!#REF!</definedName>
    <definedName name="MTEKI007" localSheetId="2">工種内訳書!#REF!</definedName>
    <definedName name="MTEKI007" localSheetId="6">単価一覧表２!#REF!</definedName>
    <definedName name="MTEKI007" localSheetId="7">単価一覧表３!#REF!</definedName>
    <definedName name="MTEKI007" localSheetId="8">単価一覧表５!#REF!</definedName>
    <definedName name="MTEKI007" localSheetId="3">単価表２!#REF!</definedName>
    <definedName name="MTEKI007" localSheetId="4">単価表３!#REF!</definedName>
    <definedName name="MTEKI007" localSheetId="5">単価表５!#REF!</definedName>
    <definedName name="MTEKI007" localSheetId="1">本工事費３!#REF!</definedName>
    <definedName name="MTEKI008" localSheetId="2">工種内訳書!#REF!</definedName>
    <definedName name="MTEKI008" localSheetId="6">単価一覧表２!#REF!</definedName>
    <definedName name="MTEKI008" localSheetId="7">単価一覧表３!#REF!</definedName>
    <definedName name="MTEKI008" localSheetId="8">単価一覧表５!#REF!</definedName>
    <definedName name="MTEKI008" localSheetId="3">単価表２!#REF!</definedName>
    <definedName name="MTEKI008" localSheetId="4">単価表３!#REF!</definedName>
    <definedName name="MTEKI008" localSheetId="5">単価表５!#REF!</definedName>
    <definedName name="MTEKI008" localSheetId="1">本工事費３!#REF!</definedName>
    <definedName name="MTEKI009" localSheetId="2">工種内訳書!#REF!</definedName>
    <definedName name="MTEKI009" localSheetId="6">単価一覧表２!#REF!</definedName>
    <definedName name="MTEKI009" localSheetId="7">単価一覧表３!#REF!</definedName>
    <definedName name="MTEKI009" localSheetId="8">単価一覧表５!#REF!</definedName>
    <definedName name="MTEKI009" localSheetId="3">単価表２!#REF!</definedName>
    <definedName name="MTEKI009" localSheetId="4">単価表３!#REF!</definedName>
    <definedName name="MTEKI009" localSheetId="1">本工事費３!#REF!</definedName>
    <definedName name="MTEKI010" localSheetId="2">工種内訳書!#REF!</definedName>
    <definedName name="MTEKI010" localSheetId="6">単価一覧表２!#REF!</definedName>
    <definedName name="MTEKI010" localSheetId="7">単価一覧表３!#REF!</definedName>
    <definedName name="MTEKI010" localSheetId="8">単価一覧表５!#REF!</definedName>
    <definedName name="MTEKI010" localSheetId="3">単価表２!#REF!</definedName>
    <definedName name="MTEKI010" localSheetId="4">単価表３!#REF!</definedName>
    <definedName name="MTEKI010" localSheetId="1">本工事費３!#REF!</definedName>
    <definedName name="MTEKI011" localSheetId="2">工種内訳書!#REF!</definedName>
    <definedName name="MTEKI011" localSheetId="6">単価一覧表２!#REF!</definedName>
    <definedName name="MTEKI011" localSheetId="7">単価一覧表３!#REF!</definedName>
    <definedName name="MTEKI011" localSheetId="8">単価一覧表５!#REF!</definedName>
    <definedName name="MTEKI011" localSheetId="3">単価表２!#REF!</definedName>
    <definedName name="MTEKI011" localSheetId="4">単価表３!#REF!</definedName>
    <definedName name="MTEKI011" localSheetId="1">本工事費３!#REF!</definedName>
    <definedName name="MTEKI012" localSheetId="2">工種内訳書!#REF!</definedName>
    <definedName name="MTEKI012" localSheetId="6">単価一覧表２!#REF!</definedName>
    <definedName name="MTEKI012" localSheetId="7">単価一覧表３!#REF!</definedName>
    <definedName name="MTEKI012" localSheetId="8">単価一覧表５!#REF!</definedName>
    <definedName name="MTEKI012" localSheetId="3">単価表２!#REF!</definedName>
    <definedName name="MTEKI012" localSheetId="4">単価表３!#REF!</definedName>
    <definedName name="MTEKI012" localSheetId="1">本工事費３!#REF!</definedName>
    <definedName name="MTEKI013" localSheetId="2">工種内訳書!#REF!</definedName>
    <definedName name="MTEKI013" localSheetId="6">単価一覧表２!#REF!</definedName>
    <definedName name="MTEKI013" localSheetId="7">単価一覧表３!#REF!</definedName>
    <definedName name="MTEKI013" localSheetId="8">単価一覧表５!#REF!</definedName>
    <definedName name="MTEKI013" localSheetId="3">単価表２!#REF!</definedName>
    <definedName name="MTEKI013" localSheetId="4">単価表３!#REF!</definedName>
    <definedName name="MTEKI013" localSheetId="1">本工事費３!#REF!</definedName>
    <definedName name="MTEKI014" localSheetId="2">工種内訳書!#REF!</definedName>
    <definedName name="MTEKI014" localSheetId="6">単価一覧表２!#REF!</definedName>
    <definedName name="MTEKI014" localSheetId="7">単価一覧表３!#REF!</definedName>
    <definedName name="MTEKI014" localSheetId="8">単価一覧表５!#REF!</definedName>
    <definedName name="MTEKI014" localSheetId="3">単価表２!#REF!</definedName>
    <definedName name="MTEKI014" localSheetId="4">単価表３!#REF!</definedName>
    <definedName name="MTEKI014" localSheetId="1">本工事費３!#REF!</definedName>
    <definedName name="MTEKI015" localSheetId="2">工種内訳書!#REF!</definedName>
    <definedName name="MTEKI015" localSheetId="6">単価一覧表２!#REF!</definedName>
    <definedName name="MTEKI015" localSheetId="7">単価一覧表３!#REF!</definedName>
    <definedName name="MTEKI015" localSheetId="8">単価一覧表５!#REF!</definedName>
    <definedName name="MTEKI015" localSheetId="1">本工事費３!#REF!</definedName>
    <definedName name="MTEKI016" localSheetId="2">工種内訳書!#REF!</definedName>
    <definedName name="MTEKI016" localSheetId="1">本工事費３!#REF!</definedName>
    <definedName name="MTKIK001" localSheetId="5">単価表５!#REF!</definedName>
    <definedName name="MTKIK002" localSheetId="5">単価表５!#REF!</definedName>
    <definedName name="MTKIK003" localSheetId="5">単価表５!#REF!</definedName>
    <definedName name="MTKIK004" localSheetId="5">単価表５!#REF!</definedName>
    <definedName name="MTKIK005" localSheetId="5">単価表５!#REF!</definedName>
    <definedName name="MTKIK006" localSheetId="5">単価表５!#REF!</definedName>
    <definedName name="MTKIK007" localSheetId="5">単価表５!#REF!</definedName>
    <definedName name="MTKIK008" localSheetId="5">単価表５!#REF!</definedName>
    <definedName name="MTMES001" localSheetId="5">単価表５!#REF!</definedName>
    <definedName name="MTMES002" localSheetId="5">単価表５!#REF!</definedName>
    <definedName name="MTMES003" localSheetId="5">単価表５!#REF!</definedName>
    <definedName name="MTMES004" localSheetId="5">単価表５!#REF!</definedName>
    <definedName name="MTMES005" localSheetId="5">単価表５!#REF!</definedName>
    <definedName name="MTMES006" localSheetId="5">単価表５!#REF!</definedName>
    <definedName name="MTMES007" localSheetId="5">単価表５!#REF!</definedName>
    <definedName name="MTMES008" localSheetId="5">単価表５!#REF!</definedName>
    <definedName name="MTNAM001" localSheetId="5">単価表５!#REF!</definedName>
    <definedName name="MTNAM002" localSheetId="5">単価表５!#REF!</definedName>
    <definedName name="MTNAM003" localSheetId="5">単価表５!#REF!</definedName>
    <definedName name="MTNAM004" localSheetId="5">単価表５!#REF!</definedName>
    <definedName name="MTNAM005" localSheetId="5">単価表５!#REF!</definedName>
    <definedName name="MTNAM006" localSheetId="5">単価表５!#REF!</definedName>
    <definedName name="MTNAM007" localSheetId="5">単価表５!#REF!</definedName>
    <definedName name="MTNAM008" localSheetId="5">単価表５!#REF!</definedName>
    <definedName name="MTTAN001" localSheetId="5">単価表５!#REF!</definedName>
    <definedName name="MTTAN002" localSheetId="5">単価表５!#REF!</definedName>
    <definedName name="MTTAN003" localSheetId="5">単価表５!#REF!</definedName>
    <definedName name="MTTAN004" localSheetId="5">単価表５!#REF!</definedName>
    <definedName name="MTTAN005" localSheetId="5">単価表５!#REF!</definedName>
    <definedName name="MTTAN006" localSheetId="5">単価表５!#REF!</definedName>
    <definedName name="MTTAN007" localSheetId="5">単価表５!#REF!</definedName>
    <definedName name="MTTAN008" localSheetId="5">単価表５!#REF!</definedName>
    <definedName name="MTTEK001" localSheetId="5">単価表５!#REF!</definedName>
    <definedName name="MTTEK002" localSheetId="5">単価表５!#REF!</definedName>
    <definedName name="MTTEK003" localSheetId="5">単価表５!#REF!</definedName>
    <definedName name="MTTEK004" localSheetId="5">単価表５!#REF!</definedName>
    <definedName name="MTTEK005" localSheetId="5">単価表５!#REF!</definedName>
    <definedName name="MTTEK006" localSheetId="5">単価表５!#REF!</definedName>
    <definedName name="MTTEK007" localSheetId="5">単価表５!#REF!</definedName>
    <definedName name="MTTEK008" localSheetId="5">単価表５!#REF!</definedName>
    <definedName name="_xlnm.Print_Area" localSheetId="2">工種内訳書!#REF!</definedName>
    <definedName name="_xlnm.Print_Area" localSheetId="0">設計書鏡!#REF!</definedName>
    <definedName name="_xlnm.Print_Area" localSheetId="6">単価一覧表２!#REF!</definedName>
    <definedName name="_xlnm.Print_Area" localSheetId="7">単価一覧表３!#REF!</definedName>
    <definedName name="_xlnm.Print_Area" localSheetId="8">単価一覧表５!#REF!</definedName>
    <definedName name="_xlnm.Print_Area" localSheetId="3">単価表２!#REF!</definedName>
    <definedName name="_xlnm.Print_Area" localSheetId="4">単価表３!#REF!</definedName>
    <definedName name="_xlnm.Print_Area" localSheetId="5">単価表５!#REF!</definedName>
    <definedName name="_xlnm.Print_Area" localSheetId="1">本工事費３!#REF!</definedName>
  </definedNames>
  <calcPr calcId="191029"/>
</workbook>
</file>

<file path=xl/calcChain.xml><?xml version="1.0" encoding="utf-8"?>
<calcChain xmlns="http://schemas.openxmlformats.org/spreadsheetml/2006/main">
  <c r="AH54" i="4" l="1"/>
  <c r="O54" i="4"/>
  <c r="AH52" i="4"/>
  <c r="O52" i="4"/>
  <c r="AH50" i="4"/>
  <c r="O50" i="4"/>
  <c r="AH48" i="4"/>
  <c r="O48" i="4"/>
  <c r="AH46" i="4"/>
  <c r="O46" i="4"/>
  <c r="AH44" i="4"/>
  <c r="O44" i="4"/>
  <c r="AH42" i="4"/>
  <c r="O42" i="4"/>
  <c r="AH40" i="4"/>
  <c r="O40" i="4"/>
  <c r="AH38" i="4"/>
  <c r="O38" i="4"/>
  <c r="R37" i="4"/>
  <c r="AF18" i="4"/>
  <c r="BR17" i="4"/>
  <c r="BP17" i="4"/>
  <c r="BM17" i="4"/>
  <c r="BK17" i="4"/>
  <c r="BB17" i="4"/>
  <c r="AZ17" i="4"/>
  <c r="AO17" i="4"/>
  <c r="AF17" i="4"/>
  <c r="AD17" i="4"/>
  <c r="U17" i="4"/>
  <c r="L17" i="4"/>
  <c r="E17" i="4"/>
  <c r="CA15" i="4"/>
  <c r="BP15" i="4"/>
  <c r="BN15" i="4"/>
  <c r="BB15" i="4"/>
  <c r="AQ15" i="4"/>
  <c r="CA14" i="4"/>
  <c r="BN14" i="4"/>
  <c r="AQ14" i="4"/>
  <c r="BP13" i="4"/>
  <c r="CA13" i="4" s="1"/>
  <c r="BB13" i="4"/>
  <c r="AQ13" i="4" s="1"/>
  <c r="W17" i="4" s="1"/>
  <c r="AQ12" i="4"/>
  <c r="CA11" i="4"/>
  <c r="BN11" i="4"/>
  <c r="AQ11" i="4"/>
  <c r="N17" i="4" s="1"/>
  <c r="CA10" i="4"/>
  <c r="BN10" i="4"/>
  <c r="AQ10" i="4"/>
  <c r="N18" i="4" s="1"/>
  <c r="BN13" i="4" l="1"/>
  <c r="AQ17" i="4"/>
</calcChain>
</file>

<file path=xl/sharedStrings.xml><?xml version="1.0" encoding="utf-8"?>
<sst xmlns="http://schemas.openxmlformats.org/spreadsheetml/2006/main" count="1013" uniqueCount="268">
  <si>
    <t>No.</t>
    <phoneticPr fontId="1"/>
  </si>
  <si>
    <t>特殊製品費</t>
    <rPh sb="0" eb="2">
      <t>トクシュ</t>
    </rPh>
    <rPh sb="2" eb="4">
      <t>セイヒン</t>
    </rPh>
    <rPh sb="4" eb="5">
      <t>ヒ</t>
    </rPh>
    <phoneticPr fontId="1"/>
  </si>
  <si>
    <t>当　り</t>
    <rPh sb="0" eb="1">
      <t>アタ</t>
    </rPh>
    <phoneticPr fontId="1"/>
  </si>
  <si>
    <t>工事価格</t>
    <rPh sb="0" eb="2">
      <t>コウジ</t>
    </rPh>
    <rPh sb="2" eb="4">
      <t>カカク</t>
    </rPh>
    <phoneticPr fontId="1"/>
  </si>
  <si>
    <t>附帯工事費</t>
    <rPh sb="0" eb="1">
      <t>フ</t>
    </rPh>
    <rPh sb="1" eb="2">
      <t>タイ</t>
    </rPh>
    <rPh sb="2" eb="5">
      <t>コウジヒ</t>
    </rPh>
    <phoneticPr fontId="1"/>
  </si>
  <si>
    <t>測量費及び試験費</t>
    <rPh sb="0" eb="2">
      <t>ソクリョウ</t>
    </rPh>
    <rPh sb="2" eb="3">
      <t>ヒ</t>
    </rPh>
    <rPh sb="3" eb="4">
      <t>オヨ</t>
    </rPh>
    <rPh sb="5" eb="7">
      <t>シケン</t>
    </rPh>
    <rPh sb="7" eb="8">
      <t>ヒ</t>
    </rPh>
    <phoneticPr fontId="1"/>
  </si>
  <si>
    <t>用地費用及び補償費</t>
    <rPh sb="0" eb="2">
      <t>ヨウチ</t>
    </rPh>
    <rPh sb="2" eb="4">
      <t>ヒヨウ</t>
    </rPh>
    <rPh sb="4" eb="5">
      <t>オヨ</t>
    </rPh>
    <rPh sb="6" eb="8">
      <t>ホショウ</t>
    </rPh>
    <rPh sb="8" eb="9">
      <t>ヒ</t>
    </rPh>
    <phoneticPr fontId="1"/>
  </si>
  <si>
    <t>営繕費</t>
    <rPh sb="0" eb="2">
      <t>エイゼン</t>
    </rPh>
    <rPh sb="2" eb="3">
      <t>ヒ</t>
    </rPh>
    <phoneticPr fontId="1"/>
  </si>
  <si>
    <t>消費税　相当額</t>
    <rPh sb="0" eb="3">
      <t>ショウヒゼイ</t>
    </rPh>
    <rPh sb="4" eb="6">
      <t>ソウトウ</t>
    </rPh>
    <rPh sb="6" eb="7">
      <t>ガク</t>
    </rPh>
    <phoneticPr fontId="1"/>
  </si>
  <si>
    <t>事務費</t>
    <rPh sb="0" eb="3">
      <t>ジムヒ</t>
    </rPh>
    <phoneticPr fontId="1"/>
  </si>
  <si>
    <t>費　　　　目</t>
    <rPh sb="0" eb="6">
      <t>ヒモク</t>
    </rPh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</si>
  <si>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</si>
  <si>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</si>
  <si>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>機械運転表</t>
    <rPh sb="0" eb="2">
      <t>キカイ</t>
    </rPh>
    <rPh sb="2" eb="4">
      <t>ウンテン</t>
    </rPh>
    <rPh sb="4" eb="5">
      <t>ヒョウ</t>
    </rPh>
    <phoneticPr fontId="1"/>
  </si>
  <si>
    <t>施 工 パ ッ ケ ー ジ 単 価 表</t>
    <rPh sb="0" eb="1">
      <t>シ</t>
    </rPh>
    <rPh sb="2" eb="3">
      <t>コウ</t>
    </rPh>
    <rPh sb="14" eb="15">
      <t>タン</t>
    </rPh>
    <rPh sb="16" eb="17">
      <t>アタイ</t>
    </rPh>
    <rPh sb="18" eb="19">
      <t>ヒョウ</t>
    </rPh>
    <phoneticPr fontId="1"/>
  </si>
  <si>
    <t>代表機労材規格(積算地区)</t>
    <rPh sb="0" eb="2">
      <t>ダイヒョウ</t>
    </rPh>
    <rPh sb="2" eb="3">
      <t>キ</t>
    </rPh>
    <rPh sb="3" eb="4">
      <t>ロウ</t>
    </rPh>
    <rPh sb="4" eb="5">
      <t>ザイ</t>
    </rPh>
    <rPh sb="5" eb="7">
      <t>キカク</t>
    </rPh>
    <rPh sb="8" eb="10">
      <t>セキサン</t>
    </rPh>
    <rPh sb="10" eb="12">
      <t>チク</t>
    </rPh>
    <phoneticPr fontId="1"/>
  </si>
  <si>
    <t>構成比</t>
    <rPh sb="0" eb="3">
      <t>コウセイヒ</t>
    </rPh>
    <phoneticPr fontId="1"/>
  </si>
  <si>
    <t>単価(積算地区)</t>
    <rPh sb="0" eb="2">
      <t>タンカ</t>
    </rPh>
    <rPh sb="3" eb="5">
      <t>セキサン</t>
    </rPh>
    <rPh sb="5" eb="7">
      <t>チク</t>
    </rPh>
    <phoneticPr fontId="1"/>
  </si>
  <si>
    <t>代表機労材規格(東京地区)</t>
    <rPh sb="0" eb="2">
      <t>ダイヒョウ</t>
    </rPh>
    <rPh sb="2" eb="3">
      <t>キ</t>
    </rPh>
    <rPh sb="3" eb="4">
      <t>ロウ</t>
    </rPh>
    <rPh sb="4" eb="5">
      <t>ザイ</t>
    </rPh>
    <rPh sb="5" eb="7">
      <t>キカク</t>
    </rPh>
    <rPh sb="8" eb="10">
      <t>トウキョウ</t>
    </rPh>
    <rPh sb="10" eb="12">
      <t>チク</t>
    </rPh>
    <phoneticPr fontId="1"/>
  </si>
  <si>
    <t>単価(東京地区)</t>
    <rPh sb="0" eb="2">
      <t>タンカ</t>
    </rPh>
    <rPh sb="3" eb="5">
      <t>トウキョウ</t>
    </rPh>
    <rPh sb="5" eb="7">
      <t>チク</t>
    </rPh>
    <phoneticPr fontId="1"/>
  </si>
  <si>
    <t>備考</t>
    <rPh sb="0" eb="2">
      <t>ビコウ</t>
    </rPh>
    <phoneticPr fontId="1"/>
  </si>
  <si>
    <t>単価番号</t>
    <rPh sb="0" eb="2">
      <t>タンカ</t>
    </rPh>
    <rPh sb="2" eb="4">
      <t>バンゴウ</t>
    </rPh>
    <phoneticPr fontId="1"/>
  </si>
  <si>
    <t>名　　　　称</t>
    <rPh sb="0" eb="6">
      <t>メイショウ</t>
    </rPh>
    <phoneticPr fontId="1"/>
  </si>
  <si>
    <t>規　　　格</t>
    <rPh sb="0" eb="5">
      <t>キカク</t>
    </rPh>
    <phoneticPr fontId="1"/>
  </si>
  <si>
    <t>単　　価</t>
    <rPh sb="0" eb="4">
      <t>タンカ</t>
    </rPh>
    <phoneticPr fontId="1"/>
  </si>
  <si>
    <t>種　目　別</t>
    <rPh sb="0" eb="3">
      <t>シュモク</t>
    </rPh>
    <rPh sb="4" eb="5">
      <t>ベツ</t>
    </rPh>
    <phoneticPr fontId="1"/>
  </si>
  <si>
    <t>工　種　別</t>
    <rPh sb="0" eb="1">
      <t>コウ</t>
    </rPh>
    <rPh sb="2" eb="3">
      <t>シュ</t>
    </rPh>
    <rPh sb="4" eb="5">
      <t>ベツ</t>
    </rPh>
    <phoneticPr fontId="1"/>
  </si>
  <si>
    <t>施　設　別</t>
    <rPh sb="0" eb="3">
      <t>シセツ</t>
    </rPh>
    <rPh sb="4" eb="5">
      <t>ベツ</t>
    </rPh>
    <phoneticPr fontId="1"/>
  </si>
  <si>
    <t>算定方法による算定額明細書</t>
    <rPh sb="0" eb="2">
      <t>サンテイ</t>
    </rPh>
    <rPh sb="2" eb="4">
      <t>ホウホウ</t>
    </rPh>
    <rPh sb="7" eb="9">
      <t>サンテイ</t>
    </rPh>
    <rPh sb="9" eb="10">
      <t>ガク</t>
    </rPh>
    <rPh sb="10" eb="13">
      <t>メイサイショ</t>
    </rPh>
    <phoneticPr fontId="1"/>
  </si>
  <si>
    <t>備　　考</t>
    <rPh sb="0" eb="4">
      <t>ビコウ</t>
    </rPh>
    <phoneticPr fontId="1"/>
  </si>
  <si>
    <t>算定方法による算定額</t>
    <rPh sb="0" eb="2">
      <t>サンテイ</t>
    </rPh>
    <rPh sb="2" eb="4">
      <t>ホウホウ</t>
    </rPh>
    <rPh sb="7" eb="9">
      <t>サンテイ</t>
    </rPh>
    <rPh sb="9" eb="10">
      <t>ガク</t>
    </rPh>
    <phoneticPr fontId="1"/>
  </si>
  <si>
    <t>変　更　前</t>
    <rPh sb="0" eb="3">
      <t>ヘンコウ</t>
    </rPh>
    <rPh sb="4" eb="5">
      <t>マエ</t>
    </rPh>
    <phoneticPr fontId="1"/>
  </si>
  <si>
    <t>変　更　後</t>
    <rPh sb="0" eb="3">
      <t>ヘンコウ</t>
    </rPh>
    <rPh sb="4" eb="5">
      <t>ゴ</t>
    </rPh>
    <phoneticPr fontId="1"/>
  </si>
  <si>
    <t>名　　　　　称</t>
    <rPh sb="0" eb="1">
      <t>メイ</t>
    </rPh>
    <rPh sb="6" eb="7">
      <t>ショウ</t>
    </rPh>
    <phoneticPr fontId="1"/>
  </si>
  <si>
    <t>形 状 寸 法</t>
    <rPh sb="0" eb="1">
      <t>カタチ</t>
    </rPh>
    <rPh sb="2" eb="3">
      <t>ジョウ</t>
    </rPh>
    <rPh sb="4" eb="5">
      <t>スン</t>
    </rPh>
    <rPh sb="6" eb="7">
      <t>ホウ</t>
    </rPh>
    <phoneticPr fontId="1"/>
  </si>
  <si>
    <t>備　  　考</t>
    <rPh sb="0" eb="1">
      <t>ビ</t>
    </rPh>
    <rPh sb="5" eb="6">
      <t>コウ</t>
    </rPh>
    <phoneticPr fontId="1"/>
  </si>
  <si>
    <t>１．</t>
    <phoneticPr fontId="1"/>
  </si>
  <si>
    <t>２．</t>
    <phoneticPr fontId="1"/>
  </si>
  <si>
    <t>設 計 図 面 と の 対 象 番 号</t>
    <rPh sb="4" eb="5">
      <t>ズ</t>
    </rPh>
    <phoneticPr fontId="1"/>
  </si>
  <si>
    <t>（円未満切捨）</t>
    <rPh sb="1" eb="2">
      <t>エン</t>
    </rPh>
    <rPh sb="2" eb="4">
      <t>ミマン</t>
    </rPh>
    <rPh sb="4" eb="5">
      <t>キ</t>
    </rPh>
    <rPh sb="5" eb="6">
      <t>ス</t>
    </rPh>
    <phoneticPr fontId="1"/>
  </si>
  <si>
    <t>主　　査</t>
    <rPh sb="0" eb="1">
      <t>シュニン</t>
    </rPh>
    <rPh sb="3" eb="4">
      <t>チョウサ</t>
    </rPh>
    <phoneticPr fontId="1"/>
  </si>
  <si>
    <t>設   　　計　   　書</t>
    <phoneticPr fontId="1"/>
  </si>
  <si>
    <t>起　　工　　事　　由</t>
    <phoneticPr fontId="1"/>
  </si>
  <si>
    <t>路線</t>
    <rPh sb="0" eb="2">
      <t>ロセン</t>
    </rPh>
    <phoneticPr fontId="1"/>
  </si>
  <si>
    <t>名</t>
    <rPh sb="0" eb="1">
      <t>メイ</t>
    </rPh>
    <phoneticPr fontId="1"/>
  </si>
  <si>
    <t>施工地</t>
    <rPh sb="0" eb="2">
      <t>セコウ</t>
    </rPh>
    <rPh sb="2" eb="3">
      <t>チ</t>
    </rPh>
    <phoneticPr fontId="1"/>
  </si>
  <si>
    <t>河川</t>
    <rPh sb="0" eb="2">
      <t>カセン</t>
    </rPh>
    <phoneticPr fontId="1"/>
  </si>
  <si>
    <t>工　種</t>
    <rPh sb="0" eb="1">
      <t>コウ</t>
    </rPh>
    <rPh sb="2" eb="3">
      <t>シュ</t>
    </rPh>
    <phoneticPr fontId="1"/>
  </si>
  <si>
    <t>準　備　日　数</t>
    <phoneticPr fontId="1"/>
  </si>
  <si>
    <t>　日</t>
    <rPh sb="1" eb="2">
      <t>ヒ</t>
    </rPh>
    <phoneticPr fontId="1"/>
  </si>
  <si>
    <t>工　事　日　数</t>
    <rPh sb="0" eb="3">
      <t>コウジ</t>
    </rPh>
    <rPh sb="4" eb="7">
      <t>ニッスウ</t>
    </rPh>
    <phoneticPr fontId="1"/>
  </si>
  <si>
    <t>担　保　日　数</t>
    <rPh sb="0" eb="3">
      <t>タンポ</t>
    </rPh>
    <rPh sb="4" eb="7">
      <t>ニッスウ</t>
    </rPh>
    <phoneticPr fontId="1"/>
  </si>
  <si>
    <t>工　事　費　総　括　表</t>
    <phoneticPr fontId="1"/>
  </si>
  <si>
    <t>金　　　　　　　　額</t>
    <rPh sb="0" eb="10">
      <t>キンガク</t>
    </rPh>
    <phoneticPr fontId="1"/>
  </si>
  <si>
    <t>摘　　　　　　　　要</t>
    <rPh sb="0" eb="10">
      <t>テキヨウ</t>
    </rPh>
    <phoneticPr fontId="1"/>
  </si>
  <si>
    <t>工事費</t>
    <rPh sb="0" eb="3">
      <t>コウジヒ</t>
    </rPh>
    <phoneticPr fontId="1"/>
  </si>
  <si>
    <t>円</t>
    <rPh sb="0" eb="1">
      <t>エン</t>
    </rPh>
    <phoneticPr fontId="1"/>
  </si>
  <si>
    <t>本工事費</t>
    <rPh sb="0" eb="1">
      <t>ホン</t>
    </rPh>
    <rPh sb="1" eb="4">
      <t>コウジヒ</t>
    </rPh>
    <phoneticPr fontId="1"/>
  </si>
  <si>
    <t>設計書（甲号）</t>
    <phoneticPr fontId="1"/>
  </si>
  <si>
    <t>課　　長</t>
    <rPh sb="0" eb="4">
      <t>カチョウ</t>
    </rPh>
    <phoneticPr fontId="1"/>
  </si>
  <si>
    <t>係　　長</t>
    <phoneticPr fontId="1"/>
  </si>
  <si>
    <t>設 計 者</t>
    <rPh sb="0" eb="5">
      <t>セッケイシャ</t>
    </rPh>
    <phoneticPr fontId="1"/>
  </si>
  <si>
    <t>輔　　佐</t>
    <rPh sb="0" eb="4">
      <t>ホサ</t>
    </rPh>
    <phoneticPr fontId="1"/>
  </si>
  <si>
    <t>品　　 　種        
形 状 寸 法</t>
    <rPh sb="0" eb="1">
      <t>シナ</t>
    </rPh>
    <rPh sb="5" eb="6">
      <t>タネ</t>
    </rPh>
    <rPh sb="16" eb="17">
      <t>カタチ</t>
    </rPh>
    <rPh sb="18" eb="19">
      <t>ジョウ</t>
    </rPh>
    <rPh sb="20" eb="21">
      <t>スン</t>
    </rPh>
    <rPh sb="22" eb="23">
      <t>ホウ</t>
    </rPh>
    <phoneticPr fontId="1"/>
  </si>
  <si>
    <t>代 価 表</t>
    <rPh sb="0" eb="1">
      <t>ダイ</t>
    </rPh>
    <rPh sb="2" eb="3">
      <t>アタイ</t>
    </rPh>
    <phoneticPr fontId="1"/>
  </si>
  <si>
    <t>数　量</t>
    <rPh sb="0" eb="3">
      <t>スウリョウ</t>
    </rPh>
    <phoneticPr fontId="1"/>
  </si>
  <si>
    <t>変　　　更　　　前</t>
    <rPh sb="0" eb="5">
      <t>ヘンコウ</t>
    </rPh>
    <rPh sb="8" eb="9">
      <t>マエ</t>
    </rPh>
    <phoneticPr fontId="1"/>
  </si>
  <si>
    <t>変　　　更　　　後</t>
    <rPh sb="0" eb="5">
      <t>ヘンコウ</t>
    </rPh>
    <rPh sb="8" eb="9">
      <t>ゴ</t>
    </rPh>
    <phoneticPr fontId="1"/>
  </si>
  <si>
    <t>金　　額</t>
    <rPh sb="0" eb="4">
      <t>キンガク</t>
    </rPh>
    <phoneticPr fontId="1"/>
  </si>
  <si>
    <t>(2) 工種別構造図</t>
    <rPh sb="4" eb="5">
      <t>コウ</t>
    </rPh>
    <rPh sb="5" eb="6">
      <t>シュ</t>
    </rPh>
    <rPh sb="6" eb="7">
      <t>ベツ</t>
    </rPh>
    <rPh sb="7" eb="10">
      <t>コウゾウズ</t>
    </rPh>
    <phoneticPr fontId="1"/>
  </si>
  <si>
    <t>(1) 一般平面図</t>
    <rPh sb="4" eb="6">
      <t>イッパン</t>
    </rPh>
    <rPh sb="6" eb="9">
      <t>ヘイメンズ</t>
    </rPh>
    <phoneticPr fontId="1"/>
  </si>
  <si>
    <t>金　　額</t>
    <rPh sb="0" eb="1">
      <t>キン</t>
    </rPh>
    <rPh sb="3" eb="4">
      <t>ガク</t>
    </rPh>
    <phoneticPr fontId="1"/>
  </si>
  <si>
    <t>数　　量</t>
    <rPh sb="0" eb="1">
      <t>カズ</t>
    </rPh>
    <rPh sb="3" eb="4">
      <t>リョウ</t>
    </rPh>
    <phoneticPr fontId="1"/>
  </si>
  <si>
    <t>単位</t>
    <rPh sb="0" eb="2">
      <t>タンイ</t>
    </rPh>
    <phoneticPr fontId="1"/>
  </si>
  <si>
    <t>費　　目</t>
    <rPh sb="0" eb="4">
      <t>ヒモク</t>
    </rPh>
    <phoneticPr fontId="1"/>
  </si>
  <si>
    <t>単　価</t>
    <rPh sb="0" eb="3">
      <t>タンカ</t>
    </rPh>
    <phoneticPr fontId="1"/>
  </si>
  <si>
    <t>摘　　　要</t>
    <rPh sb="0" eb="5">
      <t>テキヨウ</t>
    </rPh>
    <phoneticPr fontId="1"/>
  </si>
  <si>
    <t>R8YOSAN-01-KATSU</t>
  </si>
  <si>
    <t>勝浦郡勝浦町</t>
  </si>
  <si>
    <t/>
  </si>
  <si>
    <t>当初</t>
  </si>
  <si>
    <t>直接工事費</t>
  </si>
  <si>
    <t>配水池取壊</t>
  </si>
  <si>
    <t>受水槽取壊</t>
  </si>
  <si>
    <t>仮設費</t>
  </si>
  <si>
    <t>直接工事費計</t>
  </si>
  <si>
    <t>うち材料費</t>
  </si>
  <si>
    <t>うち労務費</t>
  </si>
  <si>
    <t>共通仮設</t>
  </si>
  <si>
    <t>処分費計</t>
  </si>
  <si>
    <t>対象外金額</t>
  </si>
  <si>
    <t>共通仮設費（率分）</t>
  </si>
  <si>
    <t>共通仮設費計</t>
  </si>
  <si>
    <t>純工事費</t>
  </si>
  <si>
    <t>現場管理費</t>
  </si>
  <si>
    <t>工事原価</t>
  </si>
  <si>
    <t>うち安全衛生経費</t>
  </si>
  <si>
    <t>一般管理費等</t>
  </si>
  <si>
    <t>工事価格</t>
  </si>
  <si>
    <t>消費税相当額</t>
  </si>
  <si>
    <t>本工事費計</t>
  </si>
  <si>
    <t>工 事 設 計 書</t>
  </si>
  <si>
    <t>工事計画概要</t>
  </si>
  <si>
    <t>令和  8/ 9 単価</t>
  </si>
  <si>
    <t>構造物取壊し運搬処分(複合)</t>
  </si>
  <si>
    <t>鉄筋構造物 機械施工</t>
  </si>
  <si>
    <t>ｍ3</t>
  </si>
  <si>
    <t xml:space="preserve">第2号施工代価表   </t>
  </si>
  <si>
    <t>中間処理費  ｺﾝｸﾘｰﾄ塊(鉄筋)</t>
  </si>
  <si>
    <t>旭鉱石(株)</t>
  </si>
  <si>
    <t xml:space="preserve">第4号施工代価表   </t>
  </si>
  <si>
    <t>鉄筋Ｃｏ塊運搬費 (DT2t積)</t>
  </si>
  <si>
    <t>L=12.0km以下</t>
  </si>
  <si>
    <t>DID区間なし 良好</t>
  </si>
  <si>
    <t>ﾊﾞｯｸﾎｳ0.13m3(0.10m3)</t>
  </si>
  <si>
    <t xml:space="preserve">第10号施工代価表  </t>
  </si>
  <si>
    <t>標識柱･基礎撤去</t>
  </si>
  <si>
    <t>単柱式(基礎含む)</t>
  </si>
  <si>
    <t>基</t>
  </si>
  <si>
    <t xml:space="preserve">第1号施工代価表   </t>
  </si>
  <si>
    <t>標識柱撤去</t>
  </si>
  <si>
    <t>400kg未満/基</t>
  </si>
  <si>
    <t xml:space="preserve">第5号施工代価表   </t>
  </si>
  <si>
    <t>計装盤類撤去</t>
  </si>
  <si>
    <t>式</t>
  </si>
  <si>
    <t>小型バックホウ掘削積込</t>
  </si>
  <si>
    <t>山積0.13m3(平積0.10)</t>
  </si>
  <si>
    <t>BH排対型第2次基準</t>
  </si>
  <si>
    <t xml:space="preserve">第7号施工代価表   </t>
  </si>
  <si>
    <t>管路埋戻工(機械埋戻)</t>
  </si>
  <si>
    <t>埋戻材料無</t>
  </si>
  <si>
    <t xml:space="preserve">第8号施工代価表   </t>
  </si>
  <si>
    <t>盛土材料</t>
  </si>
  <si>
    <t>法面整形</t>
  </si>
  <si>
    <t>ｍ2</t>
  </si>
  <si>
    <t xml:space="preserve">第1号施工Ｐ単価表 </t>
  </si>
  <si>
    <t>産業廃棄物分析 ｱｽﾍﾞｽﾄ含有</t>
  </si>
  <si>
    <t>定性分析 1481-1</t>
  </si>
  <si>
    <t>検体</t>
  </si>
  <si>
    <t>小　　　計</t>
  </si>
  <si>
    <t>　　　　　計</t>
  </si>
  <si>
    <t>　　　 改 め 計</t>
  </si>
  <si>
    <t>遠心力鉄筋ｺﾝｸﾘｰﾄ管撤去工</t>
  </si>
  <si>
    <t>φ900</t>
  </si>
  <si>
    <t>ｍ</t>
  </si>
  <si>
    <t>人力</t>
  </si>
  <si>
    <t xml:space="preserve">第6号施工代価表   </t>
  </si>
  <si>
    <t>構造物取壊し運搬処分</t>
  </si>
  <si>
    <t xml:space="preserve">第3号施工代価表   </t>
  </si>
  <si>
    <t>石積(練石)</t>
  </si>
  <si>
    <t xml:space="preserve">第2号施工Ｐ単価表 </t>
  </si>
  <si>
    <t>再生ｸﾗｯｼｬﾗﾝ RC-40</t>
  </si>
  <si>
    <t xml:space="preserve">第9号施工代価表   </t>
  </si>
  <si>
    <t>交通誘導警備員</t>
  </si>
  <si>
    <t>交通誘導警備員Ｂ</t>
  </si>
  <si>
    <t>　人</t>
  </si>
  <si>
    <t xml:space="preserve">   1</t>
  </si>
  <si>
    <t>標識柱撤去 路側式 基礎含む</t>
  </si>
  <si>
    <t>単柱式</t>
  </si>
  <si>
    <t>小規模補正有</t>
  </si>
  <si>
    <t>市場単価【手間のみ】</t>
  </si>
  <si>
    <t>諸  雑  費</t>
  </si>
  <si>
    <t>　　　　合　　　計</t>
  </si>
  <si>
    <t>当り</t>
  </si>
  <si>
    <t>　　　　単　　　価</t>
  </si>
  <si>
    <t xml:space="preserve">   2</t>
  </si>
  <si>
    <t>構造物とりこわし工　鉄筋構</t>
  </si>
  <si>
    <t>機械施工</t>
  </si>
  <si>
    <t>昼間単価</t>
  </si>
  <si>
    <t>時間的制約:無</t>
  </si>
  <si>
    <t xml:space="preserve">   3</t>
  </si>
  <si>
    <t xml:space="preserve">   4</t>
  </si>
  <si>
    <t>ｔ</t>
  </si>
  <si>
    <t xml:space="preserve">   5</t>
  </si>
  <si>
    <t>標識柱撤去 片持式</t>
  </si>
  <si>
    <t>400kg未満</t>
  </si>
  <si>
    <t xml:space="preserve">   6</t>
  </si>
  <si>
    <t>配　管　工</t>
  </si>
  <si>
    <t>人</t>
  </si>
  <si>
    <t>普通作業員</t>
  </si>
  <si>
    <t xml:space="preserve">   7</t>
  </si>
  <si>
    <t>土木一般世話役</t>
  </si>
  <si>
    <t>バックホウ運転  クローラ型</t>
  </si>
  <si>
    <t>山積0.13m3平積0.10m3</t>
  </si>
  <si>
    <t>日</t>
  </si>
  <si>
    <t>排出ガス対策型(２次)</t>
  </si>
  <si>
    <t xml:space="preserve">第2号機械運転表   </t>
  </si>
  <si>
    <t xml:space="preserve">   8</t>
  </si>
  <si>
    <t>タンパ運転</t>
  </si>
  <si>
    <t>60～80kg</t>
  </si>
  <si>
    <t xml:space="preserve">第3号機械運転表   </t>
  </si>
  <si>
    <t xml:space="preserve">   9</t>
  </si>
  <si>
    <t>再生クラッシャラン  RC-40</t>
  </si>
  <si>
    <t xml:space="preserve">  10</t>
  </si>
  <si>
    <t>ダンプトラック運転</t>
  </si>
  <si>
    <t>2ｔ積級</t>
  </si>
  <si>
    <t>ｵﾝﾛｰﾄﾞ･ﾃﾞｨｰｾﾞﾙ</t>
  </si>
  <si>
    <t xml:space="preserve">第1号機械運転表   </t>
  </si>
  <si>
    <t>運転手（一般）</t>
  </si>
  <si>
    <t>軽油</t>
  </si>
  <si>
    <t>(１,２号)</t>
  </si>
  <si>
    <t>Ｌ</t>
  </si>
  <si>
    <t>ﾀﾞﾝﾌﾟﾄﾗｯｸ[ｵﾝﾛｰﾄﾞ･ﾃﾞｨｰｾﾞﾙ]</t>
  </si>
  <si>
    <t>2t積級</t>
  </si>
  <si>
    <t>供用</t>
  </si>
  <si>
    <t>ダンプトラック (ﾀｲﾔ損耗)</t>
  </si>
  <si>
    <t>積載重量 2ｔ</t>
  </si>
  <si>
    <t>運転手（特殊）</t>
  </si>
  <si>
    <t>小型バックホウ[クローラ型]</t>
  </si>
  <si>
    <t>[標準型]</t>
  </si>
  <si>
    <t>特殊作業員</t>
  </si>
  <si>
    <t>ガソリン</t>
  </si>
  <si>
    <t>レギュラー</t>
  </si>
  <si>
    <t>タンパ</t>
  </si>
  <si>
    <t xml:space="preserve">整形箇所:盛土部; 法面締固めの有無:有り; 現場制約の有無:有り; 土質:砂及び砂質土､粘性土; </t>
  </si>
  <si>
    <t>第   1号
施工Ｐ単価表</t>
  </si>
  <si>
    <t>令和07年04月施工Ｐ基準</t>
  </si>
  <si>
    <t>８時間当り</t>
  </si>
  <si>
    <t>レギュラーガソリン</t>
  </si>
  <si>
    <t>スタンド</t>
  </si>
  <si>
    <t>パッケージ単価</t>
  </si>
  <si>
    <t xml:space="preserve">          1.00 ｍ2 当り</t>
  </si>
  <si>
    <t xml:space="preserve">石の種類:雑割石; 直高:1.0ｍ以上1.5ｍ以下; 胴込･裏込ｺﾝｸﾘｰﾄ規格:高Ｂ 18-8-40 W/C≦60%; 裏込材規格:各種; 小型車割増:小型車割増無; </t>
  </si>
  <si>
    <t>第   2号
施工Ｐ単価表</t>
  </si>
  <si>
    <t>ﾊﾞｯｸﾎｳ[ｸﾛｰﾗ型･ｸﾚｰﾝ機能付]</t>
  </si>
  <si>
    <t>ﾊﾞｹｯﾄ0.28m3 1.7t吊</t>
  </si>
  <si>
    <t>排出ガス対策型</t>
  </si>
  <si>
    <t>バックホウ（賃貸）クレーン付</t>
  </si>
  <si>
    <t>容量０．２８（０．２）ｍ３</t>
  </si>
  <si>
    <t>特殊運転手</t>
  </si>
  <si>
    <t>石　　　工</t>
  </si>
  <si>
    <t>石工</t>
  </si>
  <si>
    <t>生コンクリート  高炉Ｂ</t>
  </si>
  <si>
    <t>18-8-40</t>
  </si>
  <si>
    <t>W/C≦60%</t>
  </si>
  <si>
    <t>生コンクリート（高炉）</t>
  </si>
  <si>
    <t>１８－８－２５ＷＣ６０</t>
  </si>
  <si>
    <t>パトロール給油　小型ローリー</t>
  </si>
  <si>
    <t>割栗石</t>
  </si>
  <si>
    <t>150～200mm</t>
  </si>
  <si>
    <t>再生クラッシャラン</t>
  </si>
  <si>
    <t>４０～０ｍｍ</t>
  </si>
  <si>
    <t>施工代価表一覧表</t>
  </si>
  <si>
    <t>B0021580</t>
  </si>
  <si>
    <t>B0027320</t>
  </si>
  <si>
    <t>BQ000150</t>
  </si>
  <si>
    <t>F9089</t>
  </si>
  <si>
    <t>P0050-15</t>
  </si>
  <si>
    <t>P0200-00</t>
  </si>
  <si>
    <t>P0201-00</t>
  </si>
  <si>
    <t>P0202-01</t>
  </si>
  <si>
    <t>機械運転表一覧表</t>
  </si>
  <si>
    <t>K0301-00</t>
  </si>
  <si>
    <t>K4762-00</t>
  </si>
  <si>
    <t>K5701-00</t>
  </si>
  <si>
    <t>施工Ｐ単価表一覧表</t>
  </si>
  <si>
    <t>BPA00011</t>
  </si>
  <si>
    <t>BPA00214</t>
  </si>
  <si>
    <t xml:space="preserve">標準単価
</t>
    <phoneticPr fontId="1"/>
  </si>
  <si>
    <t xml:space="preserve">標準単価
  </t>
    <phoneticPr fontId="1"/>
  </si>
  <si>
    <t>機械構成比：　　　　%</t>
    <phoneticPr fontId="1"/>
  </si>
  <si>
    <t>労務構成比：　　　　%</t>
    <phoneticPr fontId="1"/>
  </si>
  <si>
    <t>材料構成比：　　　　%</t>
    <phoneticPr fontId="1"/>
  </si>
  <si>
    <t>市場構成比:　　　%</t>
    <phoneticPr fontId="1"/>
  </si>
  <si>
    <t>機械構成比：　　 %</t>
    <phoneticPr fontId="1"/>
  </si>
  <si>
    <t>労務構成比：　　 %</t>
    <phoneticPr fontId="1"/>
  </si>
  <si>
    <t>市場構成比：　　 %</t>
    <phoneticPr fontId="1"/>
  </si>
  <si>
    <t>材料構成比：　　 %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</si>
</sst>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 &quot;* #,##0.000&quot; &quot;;&quot; &quot;* \-#,##0.000&quot; &quot;"/>
    <numFmt numFmtId="177" formatCode="&quot; &quot;* #,##0.##&quot; &quot;;&quot; &quot;* \-#,##0.##&quot; &quot;"/>
    <numFmt numFmtId="178" formatCode="&quot;(&quot;* #,##0.??&quot;)&quot;;&quot;(&quot;* \-#,##0.??&quot;)&quot;"/>
    <numFmt numFmtId="179" formatCode="&quot; &quot;* #,##0.??&quot; &quot;;&quot; &quot;* \-#,##0.??&quot; &quot;"/>
    <numFmt numFmtId="180" formatCode="&quot; &quot;* ###0.???&quot; &quot;;&quot; &quot;* \-###0.???&quot; &quot;"/>
    <numFmt numFmtId="181" formatCode="#,##0_ "/>
    <numFmt numFmtId="182" formatCode="0_ "/>
  </numFmts>
  <fonts count="2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6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22"/>
      <name val="ＭＳ 明朝"/>
      <family val="1"/>
      <charset val="128"/>
    </font>
    <font>
      <sz val="9"/>
      <name val="ＭＳ 明朝"/>
      <family val="1"/>
      <charset val="128"/>
    </font>
    <font>
      <sz val="20"/>
      <name val="ＭＳ 明朝"/>
      <family val="1"/>
      <charset val="128"/>
    </font>
    <font>
      <sz val="20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4"/>
      <name val="ＭＳ Ｐゴシック"/>
      <family val="3"/>
      <charset val="128"/>
    </font>
    <font>
      <sz val="24"/>
      <name val="ＭＳ 明朝"/>
      <family val="1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dashed">
        <color indexed="64"/>
      </right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thin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9" fillId="0" borderId="0">
      <alignment vertical="center"/>
    </xf>
  </cellStyleXfs>
  <cellXfs count="395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8" fillId="0" borderId="3" xfId="0" applyFont="1" applyBorder="1"/>
    <xf numFmtId="0" fontId="8" fillId="0" borderId="3" xfId="0" applyFont="1" applyBorder="1" applyAlignment="1">
      <alignment horizontal="right"/>
    </xf>
    <xf numFmtId="0" fontId="8" fillId="0" borderId="3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0" xfId="0" applyFont="1" applyAlignment="1">
      <alignment horizontal="right"/>
    </xf>
    <xf numFmtId="0" fontId="8" fillId="0" borderId="3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8" fillId="0" borderId="5" xfId="0" applyFont="1" applyBorder="1" applyAlignment="1">
      <alignment horizontal="center"/>
    </xf>
    <xf numFmtId="49" fontId="2" fillId="0" borderId="4" xfId="0" applyNumberFormat="1" applyFont="1" applyBorder="1"/>
    <xf numFmtId="49" fontId="2" fillId="0" borderId="6" xfId="0" applyNumberFormat="1" applyFont="1" applyBorder="1"/>
    <xf numFmtId="49" fontId="2" fillId="0" borderId="7" xfId="0" applyNumberFormat="1" applyFont="1" applyBorder="1"/>
    <xf numFmtId="49" fontId="2" fillId="0" borderId="0" xfId="0" applyNumberFormat="1" applyFont="1"/>
    <xf numFmtId="49" fontId="2" fillId="0" borderId="8" xfId="0" applyNumberFormat="1" applyFont="1" applyBorder="1"/>
    <xf numFmtId="49" fontId="2" fillId="0" borderId="9" xfId="0" applyNumberFormat="1" applyFont="1" applyBorder="1"/>
    <xf numFmtId="49" fontId="9" fillId="0" borderId="10" xfId="0" applyNumberFormat="1" applyFont="1" applyBorder="1"/>
    <xf numFmtId="49" fontId="3" fillId="0" borderId="10" xfId="0" applyNumberFormat="1" applyFont="1" applyBorder="1"/>
    <xf numFmtId="49" fontId="2" fillId="0" borderId="10" xfId="0" applyNumberFormat="1" applyFont="1" applyBorder="1"/>
    <xf numFmtId="49" fontId="8" fillId="0" borderId="4" xfId="0" applyNumberFormat="1" applyFont="1" applyBorder="1"/>
    <xf numFmtId="49" fontId="8" fillId="0" borderId="6" xfId="0" applyNumberFormat="1" applyFont="1" applyBorder="1"/>
    <xf numFmtId="49" fontId="8" fillId="0" borderId="7" xfId="0" applyNumberFormat="1" applyFont="1" applyBorder="1"/>
    <xf numFmtId="49" fontId="8" fillId="0" borderId="0" xfId="0" applyNumberFormat="1" applyFont="1"/>
    <xf numFmtId="49" fontId="8" fillId="0" borderId="0" xfId="0" applyNumberFormat="1" applyFont="1" applyAlignment="1">
      <alignment horizontal="center" vertical="center"/>
    </xf>
    <xf numFmtId="49" fontId="8" fillId="0" borderId="9" xfId="0" applyNumberFormat="1" applyFont="1" applyBorder="1"/>
    <xf numFmtId="49" fontId="8" fillId="0" borderId="0" xfId="0" applyNumberFormat="1" applyFont="1" applyAlignment="1">
      <alignment horizontal="center"/>
    </xf>
    <xf numFmtId="49" fontId="8" fillId="0" borderId="8" xfId="0" applyNumberFormat="1" applyFont="1" applyBorder="1"/>
    <xf numFmtId="49" fontId="8" fillId="0" borderId="2" xfId="0" applyNumberFormat="1" applyFont="1" applyBorder="1"/>
    <xf numFmtId="49" fontId="8" fillId="0" borderId="3" xfId="0" applyNumberFormat="1" applyFont="1" applyBorder="1"/>
    <xf numFmtId="49" fontId="8" fillId="0" borderId="11" xfId="0" applyNumberFormat="1" applyFont="1" applyBorder="1"/>
    <xf numFmtId="49" fontId="8" fillId="0" borderId="0" xfId="0" applyNumberFormat="1" applyFont="1" applyAlignment="1">
      <alignment horizontal="left" vertical="center"/>
    </xf>
    <xf numFmtId="49" fontId="0" fillId="0" borderId="0" xfId="0" applyNumberFormat="1"/>
    <xf numFmtId="0" fontId="10" fillId="0" borderId="0" xfId="0" applyFont="1"/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0" fillId="0" borderId="4" xfId="0" applyFont="1" applyBorder="1"/>
    <xf numFmtId="0" fontId="10" fillId="0" borderId="6" xfId="0" applyFont="1" applyBorder="1"/>
    <xf numFmtId="0" fontId="10" fillId="0" borderId="9" xfId="0" applyFont="1" applyBorder="1"/>
    <xf numFmtId="0" fontId="10" fillId="0" borderId="8" xfId="0" applyFont="1" applyBorder="1"/>
    <xf numFmtId="0" fontId="10" fillId="0" borderId="3" xfId="0" applyFont="1" applyBorder="1"/>
    <xf numFmtId="0" fontId="10" fillId="0" borderId="11" xfId="0" applyFont="1" applyBorder="1"/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0" fillId="0" borderId="0" xfId="0" applyFont="1" applyAlignment="1">
      <alignment horizontal="center" vertical="center"/>
    </xf>
    <xf numFmtId="182" fontId="10" fillId="0" borderId="0" xfId="0" applyNumberFormat="1" applyFont="1"/>
    <xf numFmtId="0" fontId="10" fillId="0" borderId="0" xfId="0" applyFont="1" applyAlignment="1">
      <alignment horizontal="center"/>
    </xf>
    <xf numFmtId="176" fontId="12" fillId="0" borderId="12" xfId="0" applyNumberFormat="1" applyFont="1" applyBorder="1" applyAlignment="1">
      <alignment horizontal="right"/>
    </xf>
    <xf numFmtId="0" fontId="12" fillId="0" borderId="5" xfId="0" applyFont="1" applyBorder="1" applyAlignment="1">
      <alignment horizontal="center"/>
    </xf>
    <xf numFmtId="49" fontId="13" fillId="0" borderId="0" xfId="0" applyNumberFormat="1" applyFont="1" applyAlignment="1">
      <alignment vertical="center"/>
    </xf>
    <xf numFmtId="0" fontId="14" fillId="0" borderId="0" xfId="0" applyFont="1"/>
    <xf numFmtId="180" fontId="12" fillId="0" borderId="0" xfId="0" applyNumberFormat="1" applyFont="1" applyAlignment="1">
      <alignment horizontal="right"/>
    </xf>
    <xf numFmtId="49" fontId="8" fillId="0" borderId="8" xfId="0" applyNumberFormat="1" applyFont="1" applyBorder="1" applyAlignment="1">
      <alignment horizontal="right" vertical="center"/>
    </xf>
    <xf numFmtId="49" fontId="8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179" fontId="2" fillId="0" borderId="12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178" fontId="2" fillId="0" borderId="5" xfId="0" applyNumberFormat="1" applyFont="1" applyBorder="1" applyAlignment="1">
      <alignment horizontal="right"/>
    </xf>
    <xf numFmtId="0" fontId="15" fillId="0" borderId="3" xfId="0" applyFont="1" applyBorder="1"/>
    <xf numFmtId="0" fontId="12" fillId="0" borderId="5" xfId="0" applyFont="1" applyBorder="1" applyAlignment="1">
      <alignment horizontal="center" vertical="center"/>
    </xf>
    <xf numFmtId="49" fontId="8" fillId="0" borderId="8" xfId="0" applyNumberFormat="1" applyFont="1" applyBorder="1" applyAlignment="1">
      <alignment horizontal="right"/>
    </xf>
    <xf numFmtId="49" fontId="10" fillId="0" borderId="0" xfId="0" applyNumberFormat="1" applyFont="1" applyAlignment="1">
      <alignment vertical="center"/>
    </xf>
    <xf numFmtId="49" fontId="2" fillId="0" borderId="2" xfId="0" applyNumberFormat="1" applyFont="1" applyBorder="1"/>
    <xf numFmtId="49" fontId="2" fillId="0" borderId="3" xfId="0" applyNumberFormat="1" applyFont="1" applyBorder="1"/>
    <xf numFmtId="49" fontId="2" fillId="0" borderId="11" xfId="0" applyNumberFormat="1" applyFont="1" applyBorder="1"/>
    <xf numFmtId="0" fontId="7" fillId="0" borderId="6" xfId="0" applyFont="1" applyBorder="1"/>
    <xf numFmtId="49" fontId="12" fillId="0" borderId="5" xfId="0" applyNumberFormat="1" applyFont="1" applyBorder="1"/>
    <xf numFmtId="49" fontId="8" fillId="0" borderId="5" xfId="0" applyNumberFormat="1" applyFont="1" applyBorder="1" applyAlignment="1">
      <alignment horizontal="center"/>
    </xf>
    <xf numFmtId="49" fontId="12" fillId="0" borderId="12" xfId="0" applyNumberFormat="1" applyFont="1" applyBorder="1"/>
    <xf numFmtId="49" fontId="8" fillId="0" borderId="12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2" fillId="0" borderId="5" xfId="0" applyNumberFormat="1" applyFont="1" applyBorder="1"/>
    <xf numFmtId="49" fontId="2" fillId="0" borderId="12" xfId="0" applyNumberFormat="1" applyFont="1" applyBorder="1" applyAlignment="1">
      <alignment horizontal="center"/>
    </xf>
    <xf numFmtId="49" fontId="2" fillId="0" borderId="12" xfId="0" applyNumberFormat="1" applyFont="1" applyBorder="1"/>
    <xf numFmtId="49" fontId="8" fillId="0" borderId="4" xfId="0" applyNumberFormat="1" applyFont="1" applyBorder="1" applyAlignment="1">
      <alignment horizontal="left"/>
    </xf>
    <xf numFmtId="49" fontId="8" fillId="0" borderId="7" xfId="0" applyNumberFormat="1" applyFont="1" applyBorder="1" applyAlignment="1">
      <alignment horizontal="left"/>
    </xf>
    <xf numFmtId="49" fontId="8" fillId="0" borderId="2" xfId="0" applyNumberFormat="1" applyFont="1" applyBorder="1" applyAlignment="1">
      <alignment horizontal="left"/>
    </xf>
    <xf numFmtId="49" fontId="8" fillId="0" borderId="11" xfId="0" applyNumberFormat="1" applyFont="1" applyBorder="1" applyAlignment="1">
      <alignment horizontal="left"/>
    </xf>
    <xf numFmtId="49" fontId="16" fillId="0" borderId="3" xfId="0" applyNumberFormat="1" applyFont="1" applyBorder="1"/>
    <xf numFmtId="49" fontId="16" fillId="0" borderId="0" xfId="0" applyNumberFormat="1" applyFont="1" applyAlignment="1">
      <alignment horizontal="left"/>
    </xf>
    <xf numFmtId="177" fontId="12" fillId="0" borderId="2" xfId="0" applyNumberFormat="1" applyFont="1" applyBorder="1" applyAlignment="1">
      <alignment horizontal="right"/>
    </xf>
    <xf numFmtId="179" fontId="12" fillId="0" borderId="2" xfId="0" applyNumberFormat="1" applyFont="1" applyBorder="1" applyAlignment="1">
      <alignment horizontal="right"/>
    </xf>
    <xf numFmtId="178" fontId="12" fillId="0" borderId="4" xfId="0" applyNumberFormat="1" applyFont="1" applyBorder="1" applyAlignment="1">
      <alignment horizontal="right"/>
    </xf>
    <xf numFmtId="178" fontId="8" fillId="0" borderId="4" xfId="0" applyNumberFormat="1" applyFont="1" applyBorder="1" applyAlignment="1">
      <alignment horizontal="right"/>
    </xf>
    <xf numFmtId="0" fontId="3" fillId="0" borderId="0" xfId="1" applyFont="1" applyAlignment="1">
      <alignment horizontal="center" vertical="top"/>
    </xf>
    <xf numFmtId="0" fontId="3" fillId="0" borderId="0" xfId="1" applyFont="1" applyAlignment="1">
      <alignment horizontal="left" vertical="center"/>
    </xf>
    <xf numFmtId="0" fontId="8" fillId="0" borderId="0" xfId="1" applyFont="1" applyAlignment="1">
      <alignment horizontal="left" vertical="top"/>
    </xf>
    <xf numFmtId="0" fontId="8" fillId="0" borderId="0" xfId="1" applyFont="1" applyAlignment="1">
      <alignment horizontal="right" vertical="top"/>
    </xf>
    <xf numFmtId="0" fontId="10" fillId="0" borderId="6" xfId="1" applyFont="1" applyBorder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10" fillId="0" borderId="8" xfId="1" applyFont="1" applyBorder="1" applyAlignment="1">
      <alignment horizontal="left" vertical="center"/>
    </xf>
    <xf numFmtId="0" fontId="15" fillId="0" borderId="14" xfId="1" applyFont="1" applyBorder="1" applyAlignment="1">
      <alignment horizontal="center" vertical="center"/>
    </xf>
    <xf numFmtId="0" fontId="15" fillId="0" borderId="15" xfId="1" applyFont="1" applyBorder="1" applyAlignment="1">
      <alignment horizontal="center" vertical="center"/>
    </xf>
    <xf numFmtId="0" fontId="10" fillId="0" borderId="4" xfId="1" applyFont="1" applyBorder="1" applyAlignment="1">
      <alignment horizontal="left" vertical="center"/>
    </xf>
    <xf numFmtId="49" fontId="10" fillId="0" borderId="16" xfId="1" applyNumberFormat="1" applyFont="1" applyBorder="1" applyAlignment="1">
      <alignment horizontal="center" vertical="center"/>
    </xf>
    <xf numFmtId="0" fontId="10" fillId="0" borderId="17" xfId="1" applyFont="1" applyBorder="1">
      <alignment vertical="center"/>
    </xf>
    <xf numFmtId="49" fontId="10" fillId="0" borderId="18" xfId="1" applyNumberFormat="1" applyFont="1" applyBorder="1" applyAlignment="1">
      <alignment horizontal="center" vertical="center"/>
    </xf>
    <xf numFmtId="49" fontId="10" fillId="0" borderId="19" xfId="1" applyNumberFormat="1" applyFont="1" applyBorder="1" applyAlignment="1">
      <alignment horizontal="center" vertical="center"/>
    </xf>
    <xf numFmtId="0" fontId="10" fillId="0" borderId="20" xfId="1" applyFont="1" applyBorder="1">
      <alignment vertical="center"/>
    </xf>
    <xf numFmtId="0" fontId="10" fillId="0" borderId="21" xfId="1" applyFont="1" applyBorder="1" applyAlignment="1">
      <alignment horizontal="left" vertical="center"/>
    </xf>
    <xf numFmtId="49" fontId="10" fillId="0" borderId="22" xfId="1" applyNumberFormat="1" applyFont="1" applyBorder="1" applyAlignment="1">
      <alignment horizontal="center" vertical="center"/>
    </xf>
    <xf numFmtId="0" fontId="10" fillId="0" borderId="23" xfId="1" applyFont="1" applyBorder="1">
      <alignment vertical="center"/>
    </xf>
    <xf numFmtId="0" fontId="10" fillId="0" borderId="2" xfId="1" applyFont="1" applyBorder="1" applyAlignment="1">
      <alignment horizontal="left" vertical="center"/>
    </xf>
    <xf numFmtId="49" fontId="10" fillId="0" borderId="24" xfId="1" applyNumberFormat="1" applyFont="1" applyBorder="1" applyAlignment="1">
      <alignment horizontal="center" vertical="center"/>
    </xf>
    <xf numFmtId="0" fontId="10" fillId="0" borderId="25" xfId="1" applyFont="1" applyBorder="1">
      <alignment vertical="center"/>
    </xf>
    <xf numFmtId="3" fontId="10" fillId="0" borderId="0" xfId="0" applyNumberFormat="1" applyFont="1"/>
    <xf numFmtId="0" fontId="8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27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26" xfId="0" applyFont="1" applyBorder="1" applyAlignment="1">
      <alignment horizontal="center"/>
    </xf>
    <xf numFmtId="0" fontId="8" fillId="0" borderId="6" xfId="0" applyFont="1" applyBorder="1" applyAlignment="1">
      <alignment horizontal="distributed" vertical="center"/>
    </xf>
    <xf numFmtId="0" fontId="8" fillId="0" borderId="3" xfId="0" applyFont="1" applyBorder="1" applyAlignment="1">
      <alignment horizontal="distributed" vertical="center"/>
    </xf>
    <xf numFmtId="181" fontId="8" fillId="0" borderId="6" xfId="0" applyNumberFormat="1" applyFont="1" applyBorder="1" applyAlignment="1">
      <alignment horizontal="right" vertical="center"/>
    </xf>
    <xf numFmtId="49" fontId="8" fillId="0" borderId="6" xfId="0" applyNumberFormat="1" applyFont="1" applyBorder="1" applyAlignment="1">
      <alignment horizontal="center" vertical="center"/>
    </xf>
    <xf numFmtId="49" fontId="8" fillId="0" borderId="27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right" vertical="center"/>
    </xf>
    <xf numFmtId="0" fontId="8" fillId="0" borderId="3" xfId="0" applyFont="1" applyBorder="1" applyAlignment="1">
      <alignment horizontal="right" vertical="center"/>
    </xf>
    <xf numFmtId="181" fontId="8" fillId="0" borderId="3" xfId="0" applyNumberFormat="1" applyFont="1" applyBorder="1" applyAlignment="1">
      <alignment horizontal="right" vertical="center"/>
    </xf>
    <xf numFmtId="0" fontId="8" fillId="0" borderId="3" xfId="0" applyFont="1" applyBorder="1" applyAlignment="1">
      <alignment horizontal="left" vertical="center"/>
    </xf>
    <xf numFmtId="49" fontId="8" fillId="0" borderId="3" xfId="0" applyNumberFormat="1" applyFont="1" applyBorder="1" applyAlignment="1">
      <alignment horizontal="center" vertical="center"/>
    </xf>
    <xf numFmtId="49" fontId="8" fillId="0" borderId="26" xfId="0" applyNumberFormat="1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49" fontId="8" fillId="0" borderId="4" xfId="0" applyNumberFormat="1" applyFont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8" fillId="0" borderId="6" xfId="0" applyFont="1" applyBorder="1" applyAlignment="1">
      <alignment horizontal="right" vertical="center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181" fontId="8" fillId="0" borderId="0" xfId="0" applyNumberFormat="1" applyFont="1" applyAlignment="1">
      <alignment horizontal="right" vertical="center"/>
    </xf>
    <xf numFmtId="0" fontId="8" fillId="0" borderId="4" xfId="0" applyFont="1" applyBorder="1" applyAlignment="1">
      <alignment horizontal="right" vertical="center"/>
    </xf>
    <xf numFmtId="49" fontId="8" fillId="0" borderId="4" xfId="0" applyNumberFormat="1" applyFont="1" applyBorder="1" applyAlignment="1">
      <alignment horizontal="left" vertical="center"/>
    </xf>
    <xf numFmtId="49" fontId="8" fillId="0" borderId="6" xfId="0" applyNumberFormat="1" applyFont="1" applyBorder="1" applyAlignment="1">
      <alignment horizontal="left" vertical="center"/>
    </xf>
    <xf numFmtId="49" fontId="8" fillId="0" borderId="7" xfId="0" applyNumberFormat="1" applyFont="1" applyBorder="1" applyAlignment="1">
      <alignment horizontal="left" vertical="center"/>
    </xf>
    <xf numFmtId="49" fontId="8" fillId="0" borderId="2" xfId="0" applyNumberFormat="1" applyFont="1" applyBorder="1" applyAlignment="1">
      <alignment horizontal="left" vertical="center"/>
    </xf>
    <xf numFmtId="49" fontId="8" fillId="0" borderId="3" xfId="0" applyNumberFormat="1" applyFont="1" applyBorder="1" applyAlignment="1">
      <alignment horizontal="left" vertical="center"/>
    </xf>
    <xf numFmtId="49" fontId="8" fillId="0" borderId="11" xfId="0" applyNumberFormat="1" applyFont="1" applyBorder="1" applyAlignment="1">
      <alignment horizontal="left" vertical="center"/>
    </xf>
    <xf numFmtId="0" fontId="12" fillId="0" borderId="4" xfId="0" applyFont="1" applyBorder="1" applyAlignment="1">
      <alignment horizontal="center" vertical="center" textRotation="255"/>
    </xf>
    <xf numFmtId="0" fontId="12" fillId="0" borderId="7" xfId="0" applyFont="1" applyBorder="1" applyAlignment="1">
      <alignment horizontal="center" vertical="center" textRotation="255"/>
    </xf>
    <xf numFmtId="0" fontId="12" fillId="0" borderId="2" xfId="0" applyFont="1" applyBorder="1" applyAlignment="1">
      <alignment horizontal="center" vertical="center" textRotation="255"/>
    </xf>
    <xf numFmtId="0" fontId="12" fillId="0" borderId="11" xfId="0" applyFont="1" applyBorder="1" applyAlignment="1">
      <alignment horizontal="center" vertical="center" textRotation="255"/>
    </xf>
    <xf numFmtId="0" fontId="8" fillId="0" borderId="4" xfId="0" applyFont="1" applyBorder="1" applyAlignment="1">
      <alignment horizontal="center" vertical="center" textRotation="255"/>
    </xf>
    <xf numFmtId="0" fontId="8" fillId="0" borderId="6" xfId="0" applyFont="1" applyBorder="1" applyAlignment="1">
      <alignment horizontal="center" vertical="center" textRotation="255"/>
    </xf>
    <xf numFmtId="0" fontId="8" fillId="0" borderId="7" xfId="0" applyFont="1" applyBorder="1" applyAlignment="1">
      <alignment horizontal="center" vertical="center" textRotation="255"/>
    </xf>
    <xf numFmtId="0" fontId="8" fillId="0" borderId="8" xfId="0" applyFont="1" applyBorder="1" applyAlignment="1">
      <alignment horizontal="center" vertical="center" textRotation="255"/>
    </xf>
    <xf numFmtId="0" fontId="8" fillId="0" borderId="0" xfId="0" applyFont="1" applyAlignment="1">
      <alignment horizontal="center" vertical="center" textRotation="255"/>
    </xf>
    <xf numFmtId="0" fontId="8" fillId="0" borderId="9" xfId="0" applyFont="1" applyBorder="1" applyAlignment="1">
      <alignment horizontal="center" vertical="center" textRotation="255"/>
    </xf>
    <xf numFmtId="49" fontId="8" fillId="0" borderId="4" xfId="0" applyNumberFormat="1" applyFont="1" applyBorder="1" applyAlignment="1">
      <alignment horizontal="center"/>
    </xf>
    <xf numFmtId="49" fontId="8" fillId="0" borderId="6" xfId="0" applyNumberFormat="1" applyFont="1" applyBorder="1" applyAlignment="1">
      <alignment horizontal="center"/>
    </xf>
    <xf numFmtId="49" fontId="8" fillId="0" borderId="7" xfId="0" applyNumberFormat="1" applyFont="1" applyBorder="1" applyAlignment="1">
      <alignment horizontal="center"/>
    </xf>
    <xf numFmtId="49" fontId="8" fillId="0" borderId="8" xfId="0" applyNumberFormat="1" applyFont="1" applyBorder="1" applyAlignment="1">
      <alignment horizontal="center"/>
    </xf>
    <xf numFmtId="49" fontId="8" fillId="0" borderId="0" xfId="0" applyNumberFormat="1" applyFont="1" applyAlignment="1">
      <alignment horizontal="center"/>
    </xf>
    <xf numFmtId="49" fontId="8" fillId="0" borderId="9" xfId="0" applyNumberFormat="1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distributed" vertical="center"/>
    </xf>
    <xf numFmtId="181" fontId="10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11" fillId="0" borderId="6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9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49" fontId="8" fillId="0" borderId="5" xfId="0" applyNumberFormat="1" applyFont="1" applyBorder="1" applyAlignment="1">
      <alignment horizontal="left" vertical="center" wrapText="1"/>
    </xf>
    <xf numFmtId="49" fontId="8" fillId="0" borderId="12" xfId="0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13" fillId="0" borderId="0" xfId="0" applyFont="1" applyAlignment="1">
      <alignment horizontal="center"/>
    </xf>
    <xf numFmtId="0" fontId="0" fillId="0" borderId="0" xfId="0"/>
    <xf numFmtId="0" fontId="8" fillId="0" borderId="5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178" fontId="12" fillId="0" borderId="4" xfId="0" applyNumberFormat="1" applyFont="1" applyBorder="1" applyAlignment="1">
      <alignment horizontal="right" vertical="center"/>
    </xf>
    <xf numFmtId="178" fontId="5" fillId="0" borderId="7" xfId="0" applyNumberFormat="1" applyFont="1" applyBorder="1" applyAlignment="1">
      <alignment horizontal="right" vertical="center"/>
    </xf>
    <xf numFmtId="178" fontId="5" fillId="0" borderId="8" xfId="0" applyNumberFormat="1" applyFont="1" applyBorder="1" applyAlignment="1">
      <alignment horizontal="right" vertical="center"/>
    </xf>
    <xf numFmtId="178" fontId="5" fillId="0" borderId="9" xfId="0" applyNumberFormat="1" applyFont="1" applyBorder="1" applyAlignment="1">
      <alignment horizontal="right" vertical="center"/>
    </xf>
    <xf numFmtId="49" fontId="12" fillId="0" borderId="4" xfId="0" applyNumberFormat="1" applyFont="1" applyBorder="1" applyAlignment="1">
      <alignment vertical="center"/>
    </xf>
    <xf numFmtId="49" fontId="5" fillId="0" borderId="7" xfId="0" applyNumberFormat="1" applyFont="1" applyBorder="1" applyAlignment="1">
      <alignment vertical="center"/>
    </xf>
    <xf numFmtId="49" fontId="5" fillId="0" borderId="8" xfId="0" applyNumberFormat="1" applyFont="1" applyBorder="1" applyAlignment="1">
      <alignment vertical="center"/>
    </xf>
    <xf numFmtId="49" fontId="5" fillId="0" borderId="9" xfId="0" applyNumberFormat="1" applyFont="1" applyBorder="1" applyAlignment="1">
      <alignment vertical="center"/>
    </xf>
    <xf numFmtId="49" fontId="12" fillId="0" borderId="8" xfId="0" applyNumberFormat="1" applyFont="1" applyBorder="1" applyAlignment="1">
      <alignment vertical="center"/>
    </xf>
    <xf numFmtId="49" fontId="12" fillId="0" borderId="0" xfId="0" applyNumberFormat="1" applyFont="1" applyAlignment="1">
      <alignment vertical="center"/>
    </xf>
    <xf numFmtId="49" fontId="12" fillId="0" borderId="9" xfId="0" applyNumberFormat="1" applyFont="1" applyBorder="1" applyAlignment="1">
      <alignment vertical="center"/>
    </xf>
    <xf numFmtId="49" fontId="12" fillId="0" borderId="2" xfId="0" applyNumberFormat="1" applyFont="1" applyBorder="1" applyAlignment="1">
      <alignment vertical="center"/>
    </xf>
    <xf numFmtId="49" fontId="12" fillId="0" borderId="3" xfId="0" applyNumberFormat="1" applyFont="1" applyBorder="1" applyAlignment="1">
      <alignment vertical="center"/>
    </xf>
    <xf numFmtId="49" fontId="12" fillId="0" borderId="11" xfId="0" applyNumberFormat="1" applyFont="1" applyBorder="1" applyAlignment="1">
      <alignment vertical="center"/>
    </xf>
    <xf numFmtId="180" fontId="12" fillId="0" borderId="32" xfId="0" applyNumberFormat="1" applyFont="1" applyBorder="1" applyAlignment="1">
      <alignment horizontal="right" vertical="center"/>
    </xf>
    <xf numFmtId="0" fontId="5" fillId="0" borderId="32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179" fontId="12" fillId="0" borderId="32" xfId="0" applyNumberFormat="1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179" fontId="12" fillId="0" borderId="8" xfId="0" applyNumberFormat="1" applyFont="1" applyBorder="1" applyAlignment="1">
      <alignment horizontal="right" vertical="center"/>
    </xf>
    <xf numFmtId="179" fontId="5" fillId="0" borderId="9" xfId="0" applyNumberFormat="1" applyFont="1" applyBorder="1" applyAlignment="1">
      <alignment horizontal="right" vertical="center"/>
    </xf>
    <xf numFmtId="179" fontId="5" fillId="0" borderId="8" xfId="0" applyNumberFormat="1" applyFont="1" applyBorder="1" applyAlignment="1">
      <alignment horizontal="right" vertical="center"/>
    </xf>
    <xf numFmtId="179" fontId="5" fillId="0" borderId="2" xfId="0" applyNumberFormat="1" applyFont="1" applyBorder="1" applyAlignment="1">
      <alignment horizontal="right" vertical="center"/>
    </xf>
    <xf numFmtId="179" fontId="5" fillId="0" borderId="11" xfId="0" applyNumberFormat="1" applyFont="1" applyBorder="1" applyAlignment="1">
      <alignment horizontal="right" vertical="center"/>
    </xf>
    <xf numFmtId="49" fontId="5" fillId="0" borderId="2" xfId="0" applyNumberFormat="1" applyFont="1" applyBorder="1" applyAlignment="1">
      <alignment vertical="center"/>
    </xf>
    <xf numFmtId="49" fontId="5" fillId="0" borderId="11" xfId="0" applyNumberFormat="1" applyFont="1" applyBorder="1" applyAlignment="1">
      <alignment vertical="center"/>
    </xf>
    <xf numFmtId="49" fontId="12" fillId="0" borderId="5" xfId="0" applyNumberFormat="1" applyFont="1" applyBorder="1" applyAlignment="1">
      <alignment horizontal="left" vertical="center" wrapText="1"/>
    </xf>
    <xf numFmtId="49" fontId="5" fillId="0" borderId="32" xfId="0" applyNumberFormat="1" applyFont="1" applyBorder="1" applyAlignment="1">
      <alignment horizontal="left" vertical="center" wrapText="1"/>
    </xf>
    <xf numFmtId="49" fontId="5" fillId="0" borderId="12" xfId="0" applyNumberFormat="1" applyFont="1" applyBorder="1" applyAlignment="1">
      <alignment horizontal="left" vertical="center" wrapText="1"/>
    </xf>
    <xf numFmtId="49" fontId="5" fillId="0" borderId="6" xfId="0" applyNumberFormat="1" applyFont="1" applyBorder="1" applyAlignment="1">
      <alignment vertical="center"/>
    </xf>
    <xf numFmtId="49" fontId="5" fillId="0" borderId="0" xfId="0" applyNumberFormat="1" applyFont="1" applyAlignment="1">
      <alignment vertical="center"/>
    </xf>
    <xf numFmtId="49" fontId="12" fillId="0" borderId="7" xfId="0" applyNumberFormat="1" applyFont="1" applyBorder="1" applyAlignment="1">
      <alignment vertical="center"/>
    </xf>
    <xf numFmtId="49" fontId="12" fillId="0" borderId="5" xfId="0" applyNumberFormat="1" applyFont="1" applyBorder="1"/>
    <xf numFmtId="49" fontId="5" fillId="0" borderId="32" xfId="0" applyNumberFormat="1" applyFont="1" applyBorder="1"/>
    <xf numFmtId="49" fontId="5" fillId="0" borderId="12" xfId="0" applyNumberFormat="1" applyFont="1" applyBorder="1"/>
    <xf numFmtId="0" fontId="12" fillId="0" borderId="5" xfId="0" applyFont="1" applyBorder="1" applyAlignment="1">
      <alignment vertical="center"/>
    </xf>
    <xf numFmtId="178" fontId="12" fillId="0" borderId="5" xfId="0" applyNumberFormat="1" applyFont="1" applyBorder="1" applyAlignment="1">
      <alignment horizontal="center" vertical="center"/>
    </xf>
    <xf numFmtId="180" fontId="5" fillId="0" borderId="32" xfId="0" applyNumberFormat="1" applyFont="1" applyBorder="1" applyAlignment="1">
      <alignment vertical="center"/>
    </xf>
    <xf numFmtId="180" fontId="5" fillId="0" borderId="12" xfId="0" applyNumberFormat="1" applyFont="1" applyBorder="1" applyAlignment="1">
      <alignment vertical="center"/>
    </xf>
    <xf numFmtId="49" fontId="10" fillId="0" borderId="10" xfId="0" applyNumberFormat="1" applyFont="1" applyBorder="1" applyAlignment="1">
      <alignment vertical="center"/>
    </xf>
    <xf numFmtId="49" fontId="16" fillId="0" borderId="3" xfId="0" applyNumberFormat="1" applyFont="1" applyBorder="1" applyAlignment="1">
      <alignment horizontal="center"/>
    </xf>
    <xf numFmtId="0" fontId="12" fillId="0" borderId="5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7" xfId="0" applyFont="1" applyBorder="1"/>
    <xf numFmtId="0" fontId="5" fillId="0" borderId="8" xfId="0" applyFont="1" applyBorder="1"/>
    <xf numFmtId="0" fontId="5" fillId="0" borderId="9" xfId="0" applyFont="1" applyBorder="1"/>
    <xf numFmtId="0" fontId="12" fillId="0" borderId="7" xfId="0" applyFont="1" applyBorder="1" applyAlignment="1">
      <alignment horizontal="center" vertical="center"/>
    </xf>
    <xf numFmtId="49" fontId="9" fillId="0" borderId="10" xfId="0" applyNumberFormat="1" applyFont="1" applyBorder="1"/>
    <xf numFmtId="49" fontId="17" fillId="0" borderId="10" xfId="0" applyNumberFormat="1" applyFont="1" applyBorder="1"/>
    <xf numFmtId="49" fontId="18" fillId="0" borderId="10" xfId="0" applyNumberFormat="1" applyFont="1" applyBorder="1"/>
    <xf numFmtId="0" fontId="0" fillId="0" borderId="10" xfId="0" applyBorder="1"/>
    <xf numFmtId="49" fontId="8" fillId="0" borderId="10" xfId="0" applyNumberFormat="1" applyFont="1" applyBorder="1"/>
    <xf numFmtId="49" fontId="8" fillId="0" borderId="0" xfId="0" applyNumberFormat="1" applyFont="1"/>
    <xf numFmtId="49" fontId="12" fillId="0" borderId="6" xfId="0" applyNumberFormat="1" applyFont="1" applyBorder="1" applyAlignment="1">
      <alignment vertical="center"/>
    </xf>
    <xf numFmtId="49" fontId="12" fillId="0" borderId="8" xfId="0" applyNumberFormat="1" applyFont="1" applyBorder="1"/>
    <xf numFmtId="49" fontId="12" fillId="0" borderId="0" xfId="0" applyNumberFormat="1" applyFont="1"/>
    <xf numFmtId="49" fontId="12" fillId="0" borderId="9" xfId="0" applyNumberFormat="1" applyFont="1" applyBorder="1"/>
    <xf numFmtId="49" fontId="12" fillId="0" borderId="2" xfId="0" applyNumberFormat="1" applyFont="1" applyBorder="1"/>
    <xf numFmtId="49" fontId="12" fillId="0" borderId="3" xfId="0" applyNumberFormat="1" applyFont="1" applyBorder="1"/>
    <xf numFmtId="49" fontId="12" fillId="0" borderId="11" xfId="0" applyNumberFormat="1" applyFont="1" applyBorder="1"/>
    <xf numFmtId="180" fontId="12" fillId="0" borderId="32" xfId="0" applyNumberFormat="1" applyFont="1" applyBorder="1" applyAlignment="1">
      <alignment horizontal="right"/>
    </xf>
    <xf numFmtId="0" fontId="0" fillId="0" borderId="32" xfId="0" applyBorder="1"/>
    <xf numFmtId="0" fontId="0" fillId="0" borderId="12" xfId="0" applyBorder="1"/>
    <xf numFmtId="179" fontId="12" fillId="0" borderId="32" xfId="0" applyNumberFormat="1" applyFont="1" applyBorder="1" applyAlignment="1">
      <alignment horizontal="center"/>
    </xf>
    <xf numFmtId="0" fontId="0" fillId="0" borderId="32" xfId="0" applyBorder="1" applyAlignment="1">
      <alignment horizontal="center"/>
    </xf>
    <xf numFmtId="0" fontId="0" fillId="0" borderId="12" xfId="0" applyBorder="1" applyAlignment="1">
      <alignment horizontal="center"/>
    </xf>
    <xf numFmtId="179" fontId="12" fillId="0" borderId="8" xfId="0" applyNumberFormat="1" applyFont="1" applyBorder="1" applyAlignment="1">
      <alignment horizontal="right"/>
    </xf>
    <xf numFmtId="179" fontId="0" fillId="0" borderId="9" xfId="0" applyNumberFormat="1" applyBorder="1" applyAlignment="1">
      <alignment horizontal="right"/>
    </xf>
    <xf numFmtId="179" fontId="0" fillId="0" borderId="8" xfId="0" applyNumberFormat="1" applyBorder="1" applyAlignment="1">
      <alignment horizontal="right"/>
    </xf>
    <xf numFmtId="179" fontId="0" fillId="0" borderId="2" xfId="0" applyNumberFormat="1" applyBorder="1" applyAlignment="1">
      <alignment horizontal="right"/>
    </xf>
    <xf numFmtId="179" fontId="0" fillId="0" borderId="11" xfId="0" applyNumberFormat="1" applyBorder="1" applyAlignment="1">
      <alignment horizontal="right"/>
    </xf>
    <xf numFmtId="49" fontId="12" fillId="0" borderId="5" xfId="0" applyNumberFormat="1" applyFont="1" applyBorder="1" applyAlignment="1">
      <alignment horizontal="center"/>
    </xf>
    <xf numFmtId="49" fontId="0" fillId="0" borderId="32" xfId="0" applyNumberFormat="1" applyBorder="1" applyAlignment="1">
      <alignment horizontal="center"/>
    </xf>
    <xf numFmtId="49" fontId="0" fillId="0" borderId="12" xfId="0" applyNumberFormat="1" applyBorder="1" applyAlignment="1">
      <alignment horizontal="center"/>
    </xf>
    <xf numFmtId="0" fontId="0" fillId="0" borderId="32" xfId="0" applyBorder="1" applyAlignment="1">
      <alignment vertical="center"/>
    </xf>
    <xf numFmtId="0" fontId="0" fillId="0" borderId="32" xfId="0" applyBorder="1" applyAlignment="1">
      <alignment horizontal="center" vertical="center"/>
    </xf>
    <xf numFmtId="178" fontId="0" fillId="0" borderId="7" xfId="0" applyNumberFormat="1" applyBorder="1" applyAlignment="1">
      <alignment horizontal="right" vertical="center"/>
    </xf>
    <xf numFmtId="178" fontId="0" fillId="0" borderId="8" xfId="0" applyNumberFormat="1" applyBorder="1" applyAlignment="1">
      <alignment horizontal="right" vertical="center"/>
    </xf>
    <xf numFmtId="178" fontId="0" fillId="0" borderId="9" xfId="0" applyNumberFormat="1" applyBorder="1" applyAlignment="1">
      <alignment horizontal="right" vertical="center"/>
    </xf>
    <xf numFmtId="0" fontId="5" fillId="0" borderId="32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49" fontId="13" fillId="0" borderId="0" xfId="0" applyNumberFormat="1" applyFont="1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8" fillId="0" borderId="7" xfId="0" applyFont="1" applyBorder="1"/>
    <xf numFmtId="0" fontId="8" fillId="0" borderId="9" xfId="0" applyFont="1" applyBorder="1"/>
    <xf numFmtId="0" fontId="8" fillId="0" borderId="8" xfId="0" applyFont="1" applyBorder="1"/>
    <xf numFmtId="0" fontId="8" fillId="0" borderId="0" xfId="0" applyFont="1"/>
    <xf numFmtId="0" fontId="4" fillId="0" borderId="3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10" fillId="0" borderId="6" xfId="1" applyFont="1" applyBorder="1" applyAlignment="1">
      <alignment horizontal="center" vertical="center"/>
    </xf>
    <xf numFmtId="0" fontId="12" fillId="0" borderId="33" xfId="1" applyNumberFormat="1" applyFont="1" applyBorder="1" applyAlignment="1">
      <alignment horizontal="left" vertical="center" wrapText="1" shrinkToFit="1"/>
    </xf>
    <xf numFmtId="0" fontId="5" fillId="0" borderId="33" xfId="0" applyNumberFormat="1" applyFont="1" applyBorder="1" applyAlignment="1">
      <alignment horizontal="left" vertical="center" wrapText="1" shrinkToFit="1"/>
    </xf>
    <xf numFmtId="0" fontId="0" fillId="0" borderId="38" xfId="0" applyBorder="1" applyAlignment="1">
      <alignment horizontal="left" vertical="center" wrapText="1" shrinkToFit="1"/>
    </xf>
    <xf numFmtId="0" fontId="5" fillId="0" borderId="0" xfId="0" applyNumberFormat="1" applyFont="1" applyAlignment="1">
      <alignment horizontal="left" vertical="center" wrapText="1" shrinkToFit="1"/>
    </xf>
    <xf numFmtId="0" fontId="0" fillId="0" borderId="9" xfId="0" applyBorder="1" applyAlignment="1">
      <alignment horizontal="left" vertical="center" wrapText="1" shrinkToFit="1"/>
    </xf>
    <xf numFmtId="0" fontId="5" fillId="0" borderId="43" xfId="0" applyNumberFormat="1" applyFont="1" applyBorder="1" applyAlignment="1">
      <alignment horizontal="left" vertical="center" wrapText="1" shrinkToFit="1"/>
    </xf>
    <xf numFmtId="0" fontId="0" fillId="0" borderId="36" xfId="0" applyBorder="1" applyAlignment="1">
      <alignment horizontal="left" vertical="center" wrapText="1" shrinkToFit="1"/>
    </xf>
    <xf numFmtId="0" fontId="10" fillId="0" borderId="33" xfId="1" applyFont="1" applyBorder="1" applyAlignment="1">
      <alignment horizontal="left" vertical="center" shrinkToFit="1"/>
    </xf>
    <xf numFmtId="0" fontId="10" fillId="0" borderId="23" xfId="1" applyFont="1" applyBorder="1" applyAlignment="1">
      <alignment horizontal="left" vertical="center" shrinkToFit="1"/>
    </xf>
    <xf numFmtId="49" fontId="10" fillId="0" borderId="23" xfId="1" applyNumberFormat="1" applyFont="1" applyBorder="1" applyAlignment="1">
      <alignment horizontal="center" vertical="center"/>
    </xf>
    <xf numFmtId="49" fontId="10" fillId="0" borderId="17" xfId="1" applyNumberFormat="1" applyFont="1" applyBorder="1" applyAlignment="1">
      <alignment horizontal="center" vertical="center"/>
    </xf>
    <xf numFmtId="49" fontId="10" fillId="0" borderId="25" xfId="1" applyNumberFormat="1" applyFont="1" applyBorder="1" applyAlignment="1">
      <alignment horizontal="center" vertical="center"/>
    </xf>
    <xf numFmtId="49" fontId="10" fillId="0" borderId="42" xfId="1" applyNumberFormat="1" applyFont="1" applyBorder="1" applyAlignment="1">
      <alignment horizontal="center" vertical="center"/>
    </xf>
    <xf numFmtId="49" fontId="10" fillId="0" borderId="39" xfId="1" applyNumberFormat="1" applyFont="1" applyBorder="1" applyAlignment="1">
      <alignment horizontal="center" vertical="center"/>
    </xf>
    <xf numFmtId="49" fontId="10" fillId="0" borderId="37" xfId="1" applyNumberFormat="1" applyFont="1" applyBorder="1" applyAlignment="1">
      <alignment horizontal="center" vertical="center" wrapText="1"/>
    </xf>
    <xf numFmtId="49" fontId="10" fillId="0" borderId="34" xfId="1" applyNumberFormat="1" applyFont="1" applyBorder="1" applyAlignment="1">
      <alignment horizontal="center" vertical="center"/>
    </xf>
    <xf numFmtId="49" fontId="10" fillId="0" borderId="15" xfId="1" applyNumberFormat="1" applyFont="1" applyBorder="1" applyAlignment="1">
      <alignment horizontal="center" vertical="center"/>
    </xf>
    <xf numFmtId="49" fontId="10" fillId="0" borderId="37" xfId="1" applyNumberFormat="1" applyFont="1" applyBorder="1" applyAlignment="1">
      <alignment horizontal="left" vertical="center" shrinkToFit="1"/>
    </xf>
    <xf numFmtId="49" fontId="10" fillId="0" borderId="38" xfId="1" applyNumberFormat="1" applyFont="1" applyBorder="1" applyAlignment="1">
      <alignment horizontal="left" vertical="center" shrinkToFit="1"/>
    </xf>
    <xf numFmtId="0" fontId="10" fillId="0" borderId="0" xfId="1" applyFont="1" applyAlignment="1">
      <alignment horizontal="left" vertical="center" shrinkToFit="1"/>
    </xf>
    <xf numFmtId="0" fontId="10" fillId="0" borderId="17" xfId="1" applyFont="1" applyBorder="1" applyAlignment="1">
      <alignment horizontal="left" vertical="center" shrinkToFit="1"/>
    </xf>
    <xf numFmtId="49" fontId="10" fillId="0" borderId="34" xfId="1" applyNumberFormat="1" applyFont="1" applyBorder="1" applyAlignment="1">
      <alignment horizontal="left" vertical="center" shrinkToFit="1"/>
    </xf>
    <xf numFmtId="49" fontId="10" fillId="0" borderId="9" xfId="1" applyNumberFormat="1" applyFont="1" applyBorder="1" applyAlignment="1">
      <alignment horizontal="left" vertical="center" shrinkToFit="1"/>
    </xf>
    <xf numFmtId="49" fontId="10" fillId="0" borderId="40" xfId="1" applyNumberFormat="1" applyFont="1" applyBorder="1" applyAlignment="1">
      <alignment horizontal="center" vertical="center"/>
    </xf>
    <xf numFmtId="0" fontId="10" fillId="0" borderId="3" xfId="1" applyFont="1" applyBorder="1" applyAlignment="1">
      <alignment horizontal="left" vertical="center" shrinkToFit="1"/>
    </xf>
    <xf numFmtId="0" fontId="10" fillId="0" borderId="25" xfId="1" applyFont="1" applyBorder="1" applyAlignment="1">
      <alignment horizontal="left" vertical="center" shrinkToFit="1"/>
    </xf>
    <xf numFmtId="49" fontId="10" fillId="0" borderId="15" xfId="1" applyNumberFormat="1" applyFont="1" applyBorder="1" applyAlignment="1">
      <alignment horizontal="left" vertical="center" shrinkToFit="1"/>
    </xf>
    <xf numFmtId="49" fontId="10" fillId="0" borderId="11" xfId="1" applyNumberFormat="1" applyFont="1" applyBorder="1" applyAlignment="1">
      <alignment horizontal="left" vertical="center" shrinkToFit="1"/>
    </xf>
    <xf numFmtId="49" fontId="10" fillId="0" borderId="20" xfId="1" applyNumberFormat="1" applyFont="1" applyBorder="1" applyAlignment="1">
      <alignment horizontal="center" vertical="center"/>
    </xf>
    <xf numFmtId="0" fontId="10" fillId="0" borderId="42" xfId="1" applyFont="1" applyBorder="1" applyAlignment="1">
      <alignment horizontal="center" vertical="center"/>
    </xf>
    <xf numFmtId="0" fontId="10" fillId="0" borderId="39" xfId="1" applyFont="1" applyBorder="1" applyAlignment="1">
      <alignment horizontal="center" vertical="center"/>
    </xf>
    <xf numFmtId="49" fontId="10" fillId="0" borderId="37" xfId="1" applyNumberFormat="1" applyFont="1" applyBorder="1" applyAlignment="1">
      <alignment horizontal="center" vertical="center"/>
    </xf>
    <xf numFmtId="49" fontId="10" fillId="0" borderId="35" xfId="1" applyNumberFormat="1" applyFont="1" applyBorder="1" applyAlignment="1">
      <alignment horizontal="center" vertical="center"/>
    </xf>
    <xf numFmtId="49" fontId="10" fillId="0" borderId="41" xfId="1" applyNumberFormat="1" applyFont="1" applyBorder="1" applyAlignment="1">
      <alignment horizontal="center" vertical="center"/>
    </xf>
    <xf numFmtId="0" fontId="10" fillId="0" borderId="43" xfId="1" applyFont="1" applyBorder="1" applyAlignment="1">
      <alignment horizontal="left" vertical="center" shrinkToFit="1"/>
    </xf>
    <xf numFmtId="0" fontId="10" fillId="0" borderId="20" xfId="1" applyFont="1" applyBorder="1" applyAlignment="1">
      <alignment horizontal="left" vertical="center" shrinkToFit="1"/>
    </xf>
    <xf numFmtId="49" fontId="10" fillId="0" borderId="35" xfId="1" applyNumberFormat="1" applyFont="1" applyBorder="1" applyAlignment="1">
      <alignment horizontal="left" vertical="center" shrinkToFit="1"/>
    </xf>
    <xf numFmtId="49" fontId="10" fillId="0" borderId="36" xfId="1" applyNumberFormat="1" applyFont="1" applyBorder="1" applyAlignment="1">
      <alignment horizontal="left" vertical="center" shrinkToFit="1"/>
    </xf>
    <xf numFmtId="0" fontId="8" fillId="0" borderId="4" xfId="1" applyFont="1" applyBorder="1" applyAlignment="1">
      <alignment horizontal="left" vertical="top" wrapText="1"/>
    </xf>
    <xf numFmtId="0" fontId="8" fillId="0" borderId="6" xfId="1" applyFont="1" applyBorder="1" applyAlignment="1">
      <alignment horizontal="left" vertical="top" wrapText="1"/>
    </xf>
    <xf numFmtId="0" fontId="8" fillId="0" borderId="7" xfId="1" applyFont="1" applyBorder="1" applyAlignment="1">
      <alignment horizontal="left" vertical="top" wrapText="1"/>
    </xf>
    <xf numFmtId="0" fontId="8" fillId="0" borderId="8" xfId="1" applyFont="1" applyBorder="1" applyAlignment="1">
      <alignment horizontal="left" vertical="top" wrapText="1"/>
    </xf>
    <xf numFmtId="0" fontId="8" fillId="0" borderId="0" xfId="1" applyFont="1" applyAlignment="1">
      <alignment horizontal="left" vertical="top" wrapText="1"/>
    </xf>
    <xf numFmtId="0" fontId="8" fillId="0" borderId="9" xfId="1" applyFont="1" applyBorder="1" applyAlignment="1">
      <alignment horizontal="left" vertical="top" wrapText="1"/>
    </xf>
    <xf numFmtId="0" fontId="8" fillId="0" borderId="2" xfId="1" applyFont="1" applyBorder="1" applyAlignment="1">
      <alignment horizontal="left" vertical="top" wrapText="1"/>
    </xf>
    <xf numFmtId="0" fontId="8" fillId="0" borderId="3" xfId="1" applyFont="1" applyBorder="1" applyAlignment="1">
      <alignment horizontal="left" vertical="top" wrapText="1"/>
    </xf>
    <xf numFmtId="0" fontId="8" fillId="0" borderId="11" xfId="1" applyFont="1" applyBorder="1" applyAlignment="1">
      <alignment horizontal="left" vertical="top" wrapText="1"/>
    </xf>
    <xf numFmtId="0" fontId="15" fillId="0" borderId="13" xfId="1" applyFont="1" applyBorder="1" applyAlignment="1">
      <alignment horizontal="center" vertical="center"/>
    </xf>
    <xf numFmtId="0" fontId="15" fillId="0" borderId="31" xfId="1" applyFont="1" applyBorder="1" applyAlignment="1">
      <alignment horizontal="center" vertical="center"/>
    </xf>
    <xf numFmtId="0" fontId="15" fillId="0" borderId="46" xfId="1" applyFont="1" applyBorder="1" applyAlignment="1">
      <alignment horizontal="center" vertical="center"/>
    </xf>
    <xf numFmtId="0" fontId="10" fillId="1" borderId="47" xfId="1" applyFont="1" applyFill="1" applyBorder="1" applyAlignment="1">
      <alignment horizontal="center" vertical="center"/>
    </xf>
    <xf numFmtId="0" fontId="10" fillId="1" borderId="46" xfId="1" applyFont="1" applyFill="1" applyBorder="1" applyAlignment="1">
      <alignment horizontal="center" vertical="center"/>
    </xf>
    <xf numFmtId="0" fontId="10" fillId="1" borderId="15" xfId="1" applyFont="1" applyFill="1" applyBorder="1" applyAlignment="1">
      <alignment horizontal="center" vertical="center"/>
    </xf>
    <xf numFmtId="0" fontId="10" fillId="1" borderId="25" xfId="1" applyFont="1" applyFill="1" applyBorder="1" applyAlignment="1">
      <alignment horizontal="center" vertical="center"/>
    </xf>
    <xf numFmtId="0" fontId="10" fillId="1" borderId="11" xfId="1" applyFont="1" applyFill="1" applyBorder="1" applyAlignment="1">
      <alignment horizontal="center" vertical="center"/>
    </xf>
    <xf numFmtId="0" fontId="10" fillId="0" borderId="6" xfId="1" applyFont="1" applyBorder="1" applyAlignment="1">
      <alignment horizontal="left" vertical="center" shrinkToFit="1"/>
    </xf>
    <xf numFmtId="0" fontId="0" fillId="0" borderId="44" xfId="0" applyBorder="1" applyAlignment="1">
      <alignment vertical="center" shrinkToFit="1"/>
    </xf>
    <xf numFmtId="0" fontId="10" fillId="0" borderId="45" xfId="1" applyFont="1" applyBorder="1" applyAlignment="1">
      <alignment horizontal="center" vertical="center"/>
    </xf>
    <xf numFmtId="0" fontId="3" fillId="0" borderId="0" xfId="1" applyFont="1" applyAlignment="1">
      <alignment horizontal="center" vertical="top"/>
    </xf>
    <xf numFmtId="0" fontId="10" fillId="0" borderId="4" xfId="1" applyFont="1" applyBorder="1" applyAlignment="1">
      <alignment horizontal="left" vertical="center" wrapText="1"/>
    </xf>
    <xf numFmtId="0" fontId="10" fillId="0" borderId="7" xfId="1" applyFont="1" applyBorder="1" applyAlignment="1">
      <alignment horizontal="left" vertical="center" wrapText="1"/>
    </xf>
    <xf numFmtId="0" fontId="10" fillId="0" borderId="2" xfId="1" applyFont="1" applyBorder="1" applyAlignment="1">
      <alignment horizontal="left" vertical="center" wrapText="1"/>
    </xf>
    <xf numFmtId="0" fontId="10" fillId="0" borderId="11" xfId="1" applyFont="1" applyBorder="1" applyAlignment="1">
      <alignment horizontal="left" vertical="center" wrapText="1"/>
    </xf>
    <xf numFmtId="0" fontId="10" fillId="0" borderId="6" xfId="1" applyFont="1" applyBorder="1" applyAlignment="1">
      <alignment horizontal="left" vertical="center"/>
    </xf>
    <xf numFmtId="0" fontId="10" fillId="0" borderId="7" xfId="1" applyFont="1" applyBorder="1" applyAlignment="1">
      <alignment horizontal="left" vertical="center" shrinkToFit="1"/>
    </xf>
    <xf numFmtId="0" fontId="10" fillId="0" borderId="8" xfId="1" applyFont="1" applyBorder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10" fillId="0" borderId="3" xfId="1" applyFont="1" applyBorder="1" applyAlignment="1">
      <alignment horizontal="left" vertical="center"/>
    </xf>
    <xf numFmtId="0" fontId="10" fillId="0" borderId="11" xfId="1" applyFont="1" applyBorder="1" applyAlignment="1">
      <alignment horizontal="left" vertical="center" shrinkToFit="1"/>
    </xf>
    <xf numFmtId="49" fontId="2" fillId="0" borderId="4" xfId="0" applyNumberFormat="1" applyFont="1" applyBorder="1"/>
    <xf numFmtId="49" fontId="10" fillId="0" borderId="7" xfId="0" applyNumberFormat="1" applyFont="1" applyBorder="1"/>
    <xf numFmtId="49" fontId="2" fillId="0" borderId="2" xfId="0" applyNumberFormat="1" applyFont="1" applyBorder="1"/>
    <xf numFmtId="49" fontId="10" fillId="0" borderId="11" xfId="0" applyNumberFormat="1" applyFont="1" applyBorder="1"/>
    <xf numFmtId="0" fontId="3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49" fontId="10" fillId="0" borderId="37" xfId="1" applyNumberFormat="1" applyFont="1" applyBorder="1" applyAlignment="1">
      <alignment horizontal="left" vertical="justify" shrinkToFit="1"/>
    </xf>
    <xf numFmtId="49" fontId="10" fillId="0" borderId="38" xfId="1" applyNumberFormat="1" applyFont="1" applyBorder="1" applyAlignment="1">
      <alignment horizontal="left" vertical="justify" shrinkToFit="1"/>
    </xf>
  </cellXfs>
  <cellStyles count="2">
    <cellStyle name="標準" xfId="0" builtinId="0"/>
    <cellStyle name="標準_パッケージ単価表(イメージ)" xfId="1" xr:uid="{00000000-0005-0000-0000-000001000000}"/>
  </cellStyles>
  <dxfs count="4">
    <dxf>
      <fill>
        <patternFill>
          <bgColor indexed="44"/>
        </patternFill>
      </fill>
    </dxf>
    <dxf>
      <fill>
        <patternFill>
          <bgColor indexed="44"/>
        </patternFill>
      </fill>
    </dxf>
    <dxf>
      <fill>
        <patternFill>
          <bgColor indexed="44"/>
        </patternFill>
      </fill>
    </dxf>
    <dxf>
      <border>
        <left/>
        <right/>
        <top style="thin">
          <color indexed="64"/>
        </top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CD59"/>
  <sheetViews>
    <sheetView tabSelected="1" zoomScale="80" zoomScaleNormal="80" workbookViewId="0">
      <selection activeCell="R52" sqref="R52:AG52"/>
    </sheetView>
  </sheetViews>
  <sheetFormatPr defaultColWidth="9" defaultRowHeight="17.25" customHeight="1" x14ac:dyDescent="0.15"/>
  <cols>
    <col min="1" max="80" width="1.625" style="39" customWidth="1"/>
    <col min="81" max="81" width="2.375" style="39" hidden="1" customWidth="1"/>
    <col min="82" max="82" width="9" style="39" hidden="1" customWidth="1"/>
    <col min="83" max="16384" width="9" style="39"/>
  </cols>
  <sheetData>
    <row r="1" spans="1:82" ht="36.75" customHeight="1" x14ac:dyDescent="0.15"/>
    <row r="2" spans="1:82" ht="14.25" customHeight="1" x14ac:dyDescent="0.1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198" t="s">
        <v>58</v>
      </c>
      <c r="BR2" s="198"/>
      <c r="BS2" s="198"/>
      <c r="BT2" s="198"/>
      <c r="BU2" s="198"/>
      <c r="BV2" s="198"/>
      <c r="BW2" s="198"/>
      <c r="BX2" s="198"/>
      <c r="BY2" s="198"/>
      <c r="BZ2" s="198"/>
      <c r="CA2" s="7"/>
      <c r="CB2" s="7"/>
    </row>
    <row r="3" spans="1:82" ht="17.25" customHeight="1" x14ac:dyDescent="0.15">
      <c r="A3" s="122"/>
      <c r="B3" s="124" t="s">
        <v>11</v>
      </c>
      <c r="C3" s="124"/>
      <c r="D3" s="137" t="s">
        <v>77</v>
      </c>
      <c r="E3" s="137"/>
      <c r="F3" s="137"/>
      <c r="G3" s="137"/>
      <c r="H3" s="137"/>
      <c r="I3" s="137"/>
      <c r="J3" s="137"/>
      <c r="K3" s="137"/>
      <c r="L3" s="137"/>
      <c r="M3" s="137"/>
      <c r="N3" s="124" t="s">
        <v>12</v>
      </c>
      <c r="O3" s="124"/>
      <c r="P3" s="40"/>
      <c r="Q3" s="122" t="s">
        <v>59</v>
      </c>
      <c r="R3" s="124"/>
      <c r="S3" s="124"/>
      <c r="T3" s="124"/>
      <c r="U3" s="124"/>
      <c r="V3" s="124"/>
      <c r="W3" s="126"/>
      <c r="X3" s="122"/>
      <c r="Y3" s="124"/>
      <c r="Z3" s="124"/>
      <c r="AA3" s="124"/>
      <c r="AB3" s="124"/>
      <c r="AC3" s="124"/>
      <c r="AD3" s="124"/>
      <c r="AE3" s="124"/>
      <c r="AF3" s="126"/>
      <c r="AG3" s="122" t="s">
        <v>59</v>
      </c>
      <c r="AH3" s="124"/>
      <c r="AI3" s="124"/>
      <c r="AJ3" s="124"/>
      <c r="AK3" s="124"/>
      <c r="AL3" s="124"/>
      <c r="AM3" s="126"/>
      <c r="AN3" s="122"/>
      <c r="AO3" s="124"/>
      <c r="AP3" s="124"/>
      <c r="AQ3" s="124"/>
      <c r="AR3" s="124"/>
      <c r="AS3" s="124"/>
      <c r="AT3" s="124"/>
      <c r="AU3" s="124"/>
      <c r="AV3" s="126"/>
      <c r="AW3" s="122" t="s">
        <v>60</v>
      </c>
      <c r="AX3" s="124"/>
      <c r="AY3" s="124"/>
      <c r="AZ3" s="124"/>
      <c r="BA3" s="124"/>
      <c r="BB3" s="124"/>
      <c r="BC3" s="126"/>
      <c r="BD3" s="122"/>
      <c r="BE3" s="124"/>
      <c r="BF3" s="124"/>
      <c r="BG3" s="124"/>
      <c r="BH3" s="124"/>
      <c r="BI3" s="124"/>
      <c r="BJ3" s="124"/>
      <c r="BK3" s="124"/>
      <c r="BL3" s="126"/>
      <c r="BM3" s="122" t="s">
        <v>61</v>
      </c>
      <c r="BN3" s="124"/>
      <c r="BO3" s="124"/>
      <c r="BP3" s="124"/>
      <c r="BQ3" s="124"/>
      <c r="BR3" s="124"/>
      <c r="BS3" s="126"/>
      <c r="BT3" s="122"/>
      <c r="BU3" s="124"/>
      <c r="BV3" s="124"/>
      <c r="BW3" s="124"/>
      <c r="BX3" s="124"/>
      <c r="BY3" s="124"/>
      <c r="BZ3" s="124"/>
      <c r="CA3" s="124"/>
      <c r="CB3" s="126"/>
      <c r="CD3" s="39" t="s">
        <v>80</v>
      </c>
    </row>
    <row r="4" spans="1:82" ht="17.25" customHeight="1" x14ac:dyDescent="0.15">
      <c r="A4" s="123"/>
      <c r="B4" s="125"/>
      <c r="C4" s="125"/>
      <c r="D4" s="143"/>
      <c r="E4" s="143"/>
      <c r="F4" s="143"/>
      <c r="G4" s="143"/>
      <c r="H4" s="143"/>
      <c r="I4" s="143"/>
      <c r="J4" s="143"/>
      <c r="K4" s="143"/>
      <c r="L4" s="143"/>
      <c r="M4" s="143"/>
      <c r="N4" s="125"/>
      <c r="O4" s="125"/>
      <c r="P4" s="41"/>
      <c r="Q4" s="123"/>
      <c r="R4" s="125"/>
      <c r="S4" s="125"/>
      <c r="T4" s="125"/>
      <c r="U4" s="125"/>
      <c r="V4" s="125"/>
      <c r="W4" s="127"/>
      <c r="X4" s="123"/>
      <c r="Y4" s="125"/>
      <c r="Z4" s="125"/>
      <c r="AA4" s="125"/>
      <c r="AB4" s="125"/>
      <c r="AC4" s="125"/>
      <c r="AD4" s="125"/>
      <c r="AE4" s="125"/>
      <c r="AF4" s="127"/>
      <c r="AG4" s="123" t="s">
        <v>62</v>
      </c>
      <c r="AH4" s="125"/>
      <c r="AI4" s="125"/>
      <c r="AJ4" s="125"/>
      <c r="AK4" s="125"/>
      <c r="AL4" s="125"/>
      <c r="AM4" s="127"/>
      <c r="AN4" s="123"/>
      <c r="AO4" s="125"/>
      <c r="AP4" s="125"/>
      <c r="AQ4" s="125"/>
      <c r="AR4" s="125"/>
      <c r="AS4" s="125"/>
      <c r="AT4" s="125"/>
      <c r="AU4" s="125"/>
      <c r="AV4" s="127"/>
      <c r="AW4" s="123" t="s">
        <v>40</v>
      </c>
      <c r="AX4" s="125"/>
      <c r="AY4" s="125"/>
      <c r="AZ4" s="125"/>
      <c r="BA4" s="125"/>
      <c r="BB4" s="125"/>
      <c r="BC4" s="127"/>
      <c r="BD4" s="123"/>
      <c r="BE4" s="125"/>
      <c r="BF4" s="125"/>
      <c r="BG4" s="125"/>
      <c r="BH4" s="125"/>
      <c r="BI4" s="125"/>
      <c r="BJ4" s="125"/>
      <c r="BK4" s="125"/>
      <c r="BL4" s="127"/>
      <c r="BM4" s="123"/>
      <c r="BN4" s="125"/>
      <c r="BO4" s="125"/>
      <c r="BP4" s="125"/>
      <c r="BQ4" s="125"/>
      <c r="BR4" s="125"/>
      <c r="BS4" s="127"/>
      <c r="BT4" s="123"/>
      <c r="BU4" s="125"/>
      <c r="BV4" s="125"/>
      <c r="BW4" s="125"/>
      <c r="BX4" s="125"/>
      <c r="BY4" s="125"/>
      <c r="BZ4" s="125"/>
      <c r="CA4" s="125"/>
      <c r="CB4" s="127"/>
      <c r="CD4" s="39">
        <v>0</v>
      </c>
    </row>
    <row r="5" spans="1:82" ht="17.25" customHeight="1" x14ac:dyDescent="0.15">
      <c r="A5" s="42"/>
      <c r="B5" s="43"/>
      <c r="C5" s="193" t="s">
        <v>41</v>
      </c>
      <c r="D5" s="193"/>
      <c r="E5" s="193"/>
      <c r="F5" s="193"/>
      <c r="G5" s="193"/>
      <c r="H5" s="193"/>
      <c r="I5" s="193"/>
      <c r="J5" s="193"/>
      <c r="K5" s="193"/>
      <c r="L5" s="193"/>
      <c r="M5" s="193"/>
      <c r="N5" s="193"/>
      <c r="O5" s="193"/>
      <c r="P5" s="193"/>
      <c r="Q5" s="193"/>
      <c r="R5" s="193"/>
      <c r="S5" s="193"/>
      <c r="T5" s="193"/>
      <c r="U5" s="193"/>
      <c r="V5" s="193"/>
      <c r="W5" s="193"/>
      <c r="X5" s="193"/>
      <c r="Y5" s="193"/>
      <c r="Z5" s="193"/>
      <c r="AA5" s="193"/>
      <c r="AB5" s="193"/>
      <c r="AC5" s="193"/>
      <c r="AD5" s="193"/>
      <c r="AE5" s="193"/>
      <c r="AF5" s="193"/>
      <c r="AG5" s="193"/>
      <c r="AH5" s="193"/>
      <c r="AI5" s="193"/>
      <c r="AJ5" s="193"/>
      <c r="AK5" s="193"/>
      <c r="AL5" s="193"/>
      <c r="AM5" s="193"/>
      <c r="AN5" s="193"/>
      <c r="AO5" s="193"/>
      <c r="AP5" s="193"/>
      <c r="AQ5" s="193"/>
      <c r="AR5" s="193"/>
      <c r="AS5" s="193"/>
      <c r="AT5" s="193"/>
      <c r="AU5" s="193"/>
      <c r="AV5" s="193"/>
      <c r="AW5" s="193"/>
      <c r="AX5" s="193"/>
      <c r="AY5" s="193"/>
      <c r="AZ5" s="193"/>
      <c r="BA5" s="193"/>
      <c r="BB5" s="193"/>
      <c r="BC5" s="193"/>
      <c r="BD5" s="193"/>
      <c r="BE5" s="193"/>
      <c r="BF5" s="193"/>
      <c r="BG5" s="193"/>
      <c r="BH5" s="193"/>
      <c r="BI5" s="193"/>
      <c r="BJ5" s="193"/>
      <c r="BK5" s="193"/>
      <c r="BL5" s="193"/>
      <c r="BM5" s="193"/>
      <c r="BN5" s="193"/>
      <c r="BO5" s="193"/>
      <c r="BP5" s="193"/>
      <c r="BQ5" s="193"/>
      <c r="BR5" s="193"/>
      <c r="BS5" s="193"/>
      <c r="BT5" s="193"/>
      <c r="BU5" s="193"/>
      <c r="BV5" s="193"/>
      <c r="BW5" s="193"/>
      <c r="BX5" s="193"/>
      <c r="BY5" s="193"/>
      <c r="BZ5" s="193"/>
      <c r="CB5" s="44"/>
      <c r="CD5" s="121">
        <v>4125000</v>
      </c>
    </row>
    <row r="6" spans="1:82" ht="17.25" customHeight="1" x14ac:dyDescent="0.15">
      <c r="A6" s="45"/>
      <c r="C6" s="194"/>
      <c r="D6" s="194"/>
      <c r="E6" s="194"/>
      <c r="F6" s="194"/>
      <c r="G6" s="194"/>
      <c r="H6" s="194"/>
      <c r="I6" s="194"/>
      <c r="J6" s="194"/>
      <c r="K6" s="194"/>
      <c r="L6" s="194"/>
      <c r="M6" s="194"/>
      <c r="N6" s="194"/>
      <c r="O6" s="194"/>
      <c r="P6" s="194"/>
      <c r="Q6" s="194"/>
      <c r="R6" s="194"/>
      <c r="S6" s="194"/>
      <c r="T6" s="194"/>
      <c r="U6" s="194"/>
      <c r="V6" s="194"/>
      <c r="W6" s="194"/>
      <c r="X6" s="194"/>
      <c r="Y6" s="194"/>
      <c r="Z6" s="194"/>
      <c r="AA6" s="194"/>
      <c r="AB6" s="194"/>
      <c r="AC6" s="194"/>
      <c r="AD6" s="194"/>
      <c r="AE6" s="194"/>
      <c r="AF6" s="194"/>
      <c r="AG6" s="194"/>
      <c r="AH6" s="194"/>
      <c r="AI6" s="194"/>
      <c r="AJ6" s="194"/>
      <c r="AK6" s="194"/>
      <c r="AL6" s="194"/>
      <c r="AM6" s="194"/>
      <c r="AN6" s="194"/>
      <c r="AO6" s="194"/>
      <c r="AP6" s="194"/>
      <c r="AQ6" s="194"/>
      <c r="AR6" s="194"/>
      <c r="AS6" s="194"/>
      <c r="AT6" s="194"/>
      <c r="AU6" s="194"/>
      <c r="AV6" s="194"/>
      <c r="AW6" s="194"/>
      <c r="AX6" s="194"/>
      <c r="AY6" s="194"/>
      <c r="AZ6" s="194"/>
      <c r="BA6" s="194"/>
      <c r="BB6" s="194"/>
      <c r="BC6" s="194"/>
      <c r="BD6" s="194"/>
      <c r="BE6" s="194"/>
      <c r="BF6" s="194"/>
      <c r="BG6" s="194"/>
      <c r="BH6" s="194"/>
      <c r="BI6" s="194"/>
      <c r="BJ6" s="194"/>
      <c r="BK6" s="194"/>
      <c r="BL6" s="194"/>
      <c r="BM6" s="194"/>
      <c r="BN6" s="194"/>
      <c r="BO6" s="194"/>
      <c r="BP6" s="194"/>
      <c r="BQ6" s="194"/>
      <c r="BR6" s="194"/>
      <c r="BS6" s="194"/>
      <c r="BT6" s="194"/>
      <c r="BU6" s="194"/>
      <c r="BV6" s="194"/>
      <c r="BW6" s="194"/>
      <c r="BX6" s="194"/>
      <c r="BY6" s="194"/>
      <c r="BZ6" s="194"/>
      <c r="CB6" s="44"/>
      <c r="CC6" s="57">
        <v>1E-3</v>
      </c>
      <c r="CD6" s="121">
        <v>3750000</v>
      </c>
    </row>
    <row r="7" spans="1:82" ht="15" customHeight="1" x14ac:dyDescent="0.15">
      <c r="A7" s="45"/>
      <c r="C7" s="195"/>
      <c r="D7" s="195"/>
      <c r="E7" s="195"/>
      <c r="F7" s="195"/>
      <c r="G7" s="195"/>
      <c r="H7" s="195"/>
      <c r="I7" s="195"/>
      <c r="J7" s="195"/>
      <c r="K7" s="195"/>
      <c r="L7" s="195"/>
      <c r="M7" s="195"/>
      <c r="N7" s="195"/>
      <c r="O7" s="195"/>
      <c r="P7" s="195"/>
      <c r="Q7" s="195"/>
      <c r="R7" s="195"/>
      <c r="S7" s="195"/>
      <c r="T7" s="195"/>
      <c r="U7" s="195"/>
      <c r="V7" s="195"/>
      <c r="W7" s="195"/>
      <c r="X7" s="195"/>
      <c r="Y7" s="195"/>
      <c r="Z7" s="195"/>
      <c r="AA7" s="195"/>
      <c r="AB7" s="195"/>
      <c r="AC7" s="195"/>
      <c r="AD7" s="195"/>
      <c r="AE7" s="195"/>
      <c r="AF7" s="195"/>
      <c r="AG7" s="195"/>
      <c r="AH7" s="195"/>
      <c r="AI7" s="195"/>
      <c r="AJ7" s="195"/>
      <c r="AK7" s="195"/>
      <c r="AL7" s="195"/>
      <c r="AM7" s="195"/>
      <c r="AN7" s="195"/>
      <c r="AO7" s="195"/>
      <c r="AP7" s="195"/>
      <c r="AQ7" s="195"/>
      <c r="AR7" s="195"/>
      <c r="AS7" s="195"/>
      <c r="AT7" s="195"/>
      <c r="AU7" s="195"/>
      <c r="AV7" s="195"/>
      <c r="AW7" s="195"/>
      <c r="AX7" s="195"/>
      <c r="AY7" s="195"/>
      <c r="AZ7" s="195"/>
      <c r="BA7" s="195"/>
      <c r="BB7" s="195"/>
      <c r="BC7" s="195"/>
      <c r="BD7" s="195"/>
      <c r="BE7" s="195"/>
      <c r="BF7" s="195"/>
      <c r="BG7" s="195"/>
      <c r="BH7" s="195"/>
      <c r="BI7" s="195"/>
      <c r="BJ7" s="195"/>
      <c r="BK7" s="195"/>
      <c r="BL7" s="195"/>
      <c r="BM7" s="195"/>
      <c r="BN7" s="195"/>
      <c r="BO7" s="195"/>
      <c r="BP7" s="195"/>
      <c r="BQ7" s="195"/>
      <c r="BR7" s="195"/>
      <c r="BS7" s="195"/>
      <c r="BT7" s="195"/>
      <c r="BU7" s="195"/>
      <c r="BV7" s="195"/>
      <c r="BW7" s="195"/>
      <c r="BX7" s="195"/>
      <c r="BY7" s="195"/>
      <c r="BZ7" s="195"/>
      <c r="CA7" s="46"/>
      <c r="CB7" s="47"/>
      <c r="CC7" s="57"/>
    </row>
    <row r="8" spans="1:82" ht="17.25" customHeight="1" x14ac:dyDescent="0.15">
      <c r="A8" s="176" t="s">
        <v>42</v>
      </c>
      <c r="B8" s="177"/>
      <c r="C8" s="178"/>
      <c r="D8" s="48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49"/>
      <c r="AD8" s="49"/>
      <c r="AE8" s="49"/>
      <c r="AF8" s="49"/>
      <c r="AG8" s="49"/>
      <c r="AH8" s="49"/>
      <c r="AI8" s="49"/>
      <c r="AJ8" s="49"/>
      <c r="AK8" s="49"/>
      <c r="AL8" s="49"/>
      <c r="AM8" s="49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49"/>
      <c r="BE8" s="49"/>
      <c r="BF8" s="49"/>
      <c r="BG8" s="49"/>
      <c r="BH8" s="49"/>
      <c r="BI8" s="49"/>
      <c r="BJ8" s="49"/>
      <c r="BK8" s="49"/>
      <c r="BL8" s="49"/>
      <c r="BM8" s="49"/>
      <c r="BN8" s="49"/>
      <c r="BO8" s="49"/>
      <c r="BP8" s="49"/>
      <c r="BQ8" s="49"/>
      <c r="BR8" s="49"/>
      <c r="BS8" s="49"/>
      <c r="BT8" s="49"/>
      <c r="BU8" s="49"/>
      <c r="BV8" s="49"/>
      <c r="BW8" s="49"/>
      <c r="BX8" s="49"/>
      <c r="BY8" s="49"/>
      <c r="BZ8" s="49"/>
      <c r="CA8" s="49"/>
      <c r="CB8" s="50"/>
    </row>
    <row r="9" spans="1:82" ht="17.25" customHeight="1" x14ac:dyDescent="0.15">
      <c r="A9" s="179"/>
      <c r="B9" s="180"/>
      <c r="C9" s="181"/>
      <c r="D9" s="51"/>
      <c r="E9" s="15"/>
      <c r="F9" s="52"/>
      <c r="G9" s="52"/>
      <c r="H9" s="52"/>
      <c r="I9" s="52"/>
      <c r="J9" s="52"/>
      <c r="K9" s="52"/>
      <c r="L9" s="52"/>
      <c r="M9" s="52"/>
      <c r="N9" s="52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52"/>
      <c r="AE9" s="7"/>
      <c r="AF9" s="7"/>
      <c r="AG9" s="7"/>
      <c r="AH9" s="7"/>
      <c r="AI9" s="7"/>
      <c r="AJ9" s="7"/>
      <c r="AK9" s="7"/>
      <c r="CB9" s="44"/>
      <c r="CC9" s="57"/>
    </row>
    <row r="10" spans="1:82" ht="17.25" customHeight="1" x14ac:dyDescent="0.15">
      <c r="A10" s="179"/>
      <c r="B10" s="180"/>
      <c r="C10" s="181"/>
      <c r="D10" s="51"/>
      <c r="E10" s="15"/>
      <c r="F10" s="52"/>
      <c r="G10" s="52"/>
      <c r="H10" s="52"/>
      <c r="I10" s="52"/>
      <c r="J10" s="52"/>
      <c r="K10" s="52"/>
      <c r="L10" s="52"/>
      <c r="M10" s="52"/>
      <c r="N10" s="52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52"/>
      <c r="AE10" s="7"/>
      <c r="AF10" s="7"/>
      <c r="AG10" s="7"/>
      <c r="AH10" s="7"/>
      <c r="AI10" s="7"/>
      <c r="AJ10" s="7"/>
      <c r="AK10" s="7"/>
      <c r="AQ10" s="190" t="str">
        <f>IF(ISERROR(CODE(BB10)),"",IF(CODE(BB10)=32,"","当初設計額"))</f>
        <v/>
      </c>
      <c r="AR10" s="190"/>
      <c r="AS10" s="190"/>
      <c r="AT10" s="190"/>
      <c r="AU10" s="190"/>
      <c r="AV10" s="190"/>
      <c r="AW10" s="190"/>
      <c r="AX10" s="190"/>
      <c r="AY10" s="190"/>
      <c r="AZ10" s="190"/>
      <c r="BA10" s="15"/>
      <c r="BB10" s="164"/>
      <c r="BC10" s="164"/>
      <c r="BD10" s="164"/>
      <c r="BE10" s="164"/>
      <c r="BF10" s="164"/>
      <c r="BG10" s="164"/>
      <c r="BH10" s="164"/>
      <c r="BI10" s="164"/>
      <c r="BJ10" s="164"/>
      <c r="BK10" s="164"/>
      <c r="BL10" s="164"/>
      <c r="BM10" s="15"/>
      <c r="BN10" s="188" t="str">
        <f>IF(BP10&gt;0,"（","")</f>
        <v/>
      </c>
      <c r="BO10" s="188"/>
      <c r="BP10" s="164"/>
      <c r="BQ10" s="164"/>
      <c r="BR10" s="164"/>
      <c r="BS10" s="164"/>
      <c r="BT10" s="164"/>
      <c r="BU10" s="164"/>
      <c r="BV10" s="164"/>
      <c r="BW10" s="164"/>
      <c r="BX10" s="164"/>
      <c r="BY10" s="164"/>
      <c r="BZ10" s="164"/>
      <c r="CA10" s="188" t="str">
        <f>IF(BP10&gt;0,"）","")</f>
        <v/>
      </c>
      <c r="CB10" s="189"/>
      <c r="CC10" s="57"/>
    </row>
    <row r="11" spans="1:82" ht="17.25" customHeight="1" x14ac:dyDescent="0.15">
      <c r="A11" s="179"/>
      <c r="B11" s="180"/>
      <c r="C11" s="181"/>
      <c r="D11" s="51"/>
      <c r="E11" s="15"/>
      <c r="F11" s="52"/>
      <c r="G11" s="52"/>
      <c r="H11" s="52"/>
      <c r="I11" s="52"/>
      <c r="J11" s="52"/>
      <c r="K11" s="52"/>
      <c r="L11" s="52"/>
      <c r="M11" s="52"/>
      <c r="N11" s="52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52"/>
      <c r="AE11" s="7"/>
      <c r="AF11" s="7"/>
      <c r="AG11" s="7"/>
      <c r="AH11" s="7"/>
      <c r="AI11" s="7"/>
      <c r="AJ11" s="7"/>
      <c r="AK11" s="7"/>
      <c r="AQ11" s="190" t="str">
        <f>IF(ISERROR(CODE(BB11)),"",IF(CODE(BB11)=32,"","当初請負額"))</f>
        <v/>
      </c>
      <c r="AR11" s="190"/>
      <c r="AS11" s="190"/>
      <c r="AT11" s="190"/>
      <c r="AU11" s="190"/>
      <c r="AV11" s="190"/>
      <c r="AW11" s="190"/>
      <c r="AX11" s="190"/>
      <c r="AY11" s="190"/>
      <c r="AZ11" s="190"/>
      <c r="BA11" s="15"/>
      <c r="BB11" s="164"/>
      <c r="BC11" s="164"/>
      <c r="BD11" s="164"/>
      <c r="BE11" s="164"/>
      <c r="BF11" s="164"/>
      <c r="BG11" s="164"/>
      <c r="BH11" s="164"/>
      <c r="BI11" s="164"/>
      <c r="BJ11" s="164"/>
      <c r="BK11" s="164"/>
      <c r="BL11" s="164"/>
      <c r="BM11" s="15"/>
      <c r="BN11" s="188" t="str">
        <f>IF(BP11&gt;0,"（","")</f>
        <v/>
      </c>
      <c r="BO11" s="188"/>
      <c r="BP11" s="164"/>
      <c r="BQ11" s="164"/>
      <c r="BR11" s="164"/>
      <c r="BS11" s="164"/>
      <c r="BT11" s="164"/>
      <c r="BU11" s="164"/>
      <c r="BV11" s="164"/>
      <c r="BW11" s="164"/>
      <c r="BX11" s="164"/>
      <c r="BY11" s="164"/>
      <c r="BZ11" s="164"/>
      <c r="CA11" s="188" t="str">
        <f>IF(BP11&gt;0,"）","")</f>
        <v/>
      </c>
      <c r="CB11" s="189"/>
    </row>
    <row r="12" spans="1:82" ht="17.25" customHeight="1" x14ac:dyDescent="0.15">
      <c r="A12" s="179"/>
      <c r="B12" s="180"/>
      <c r="C12" s="181"/>
      <c r="D12" s="51"/>
      <c r="E12" s="15"/>
      <c r="F12" s="52"/>
      <c r="G12" s="52"/>
      <c r="H12" s="52"/>
      <c r="I12" s="52"/>
      <c r="J12" s="52"/>
      <c r="K12" s="52"/>
      <c r="L12" s="52"/>
      <c r="M12" s="52"/>
      <c r="N12" s="52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52"/>
      <c r="AE12" s="7"/>
      <c r="AF12" s="7"/>
      <c r="AG12" s="7"/>
      <c r="AH12" s="7"/>
      <c r="AI12" s="7"/>
      <c r="AJ12" s="7"/>
      <c r="AK12" s="7"/>
      <c r="AQ12" s="190" t="str">
        <f>IF(ISERROR(CODE(BB12)),"",IF(CODE(BB14)=32,"","請負減率"))</f>
        <v/>
      </c>
      <c r="AR12" s="190"/>
      <c r="AS12" s="190"/>
      <c r="AT12" s="190"/>
      <c r="AU12" s="190"/>
      <c r="AV12" s="190"/>
      <c r="AW12" s="190"/>
      <c r="AX12" s="190"/>
      <c r="AY12" s="190"/>
      <c r="AZ12" s="190"/>
      <c r="BA12" s="15"/>
      <c r="BB12" s="192"/>
      <c r="BC12" s="192"/>
      <c r="BD12" s="192"/>
      <c r="BE12" s="192"/>
      <c r="BF12" s="192"/>
      <c r="BG12" s="192"/>
      <c r="BH12" s="192"/>
      <c r="BI12" s="192"/>
      <c r="BJ12" s="192"/>
      <c r="BK12" s="192"/>
      <c r="BL12" s="192"/>
      <c r="BM12" s="15"/>
      <c r="BN12" s="196"/>
      <c r="BO12" s="196"/>
      <c r="BP12" s="188"/>
      <c r="BQ12" s="188"/>
      <c r="BR12" s="188"/>
      <c r="BS12" s="188"/>
      <c r="BT12" s="188"/>
      <c r="BU12" s="188"/>
      <c r="BV12" s="188"/>
      <c r="BW12" s="188"/>
      <c r="BX12" s="188"/>
      <c r="BY12" s="188"/>
      <c r="BZ12" s="188"/>
      <c r="CA12" s="196"/>
      <c r="CB12" s="197"/>
      <c r="CC12" s="57"/>
    </row>
    <row r="13" spans="1:82" ht="17.25" customHeight="1" x14ac:dyDescent="0.15">
      <c r="A13" s="179"/>
      <c r="B13" s="180"/>
      <c r="C13" s="181"/>
      <c r="D13" s="51"/>
      <c r="E13" s="15"/>
      <c r="F13" s="52"/>
      <c r="G13" s="52"/>
      <c r="H13" s="52"/>
      <c r="I13" s="52"/>
      <c r="J13" s="52"/>
      <c r="K13" s="52"/>
      <c r="L13" s="52"/>
      <c r="M13" s="52"/>
      <c r="N13" s="52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52"/>
      <c r="AE13" s="7"/>
      <c r="AF13" s="7"/>
      <c r="AG13" s="7"/>
      <c r="AH13" s="7"/>
      <c r="AI13" s="7"/>
      <c r="AJ13" s="7"/>
      <c r="AK13" s="7"/>
      <c r="AQ13" s="190" t="str">
        <f>IF(ISERROR(CODE(BB13)),"",IF(CODE(BB13)=32,"","変更設計額"))</f>
        <v/>
      </c>
      <c r="AR13" s="190"/>
      <c r="AS13" s="190"/>
      <c r="AT13" s="190"/>
      <c r="AU13" s="190"/>
      <c r="AV13" s="190"/>
      <c r="AW13" s="190"/>
      <c r="AX13" s="190"/>
      <c r="AY13" s="190"/>
      <c r="AZ13" s="190"/>
      <c r="BA13" s="15"/>
      <c r="BB13" s="164" t="str">
        <f>IF(CD3="変更",CD5,"")</f>
        <v/>
      </c>
      <c r="BC13" s="164"/>
      <c r="BD13" s="164"/>
      <c r="BE13" s="164"/>
      <c r="BF13" s="164"/>
      <c r="BG13" s="164"/>
      <c r="BH13" s="164"/>
      <c r="BI13" s="164"/>
      <c r="BJ13" s="164"/>
      <c r="BK13" s="164"/>
      <c r="BL13" s="164"/>
      <c r="BM13" s="15"/>
      <c r="BN13" s="188" t="str">
        <f>IF(TYPE(BP13)=2,"",IF(BP13&gt;0,"（",""))</f>
        <v/>
      </c>
      <c r="BO13" s="188"/>
      <c r="BP13" s="164" t="str">
        <f>IF(CD3="変更",CD6,"")</f>
        <v/>
      </c>
      <c r="BQ13" s="164"/>
      <c r="BR13" s="164"/>
      <c r="BS13" s="164"/>
      <c r="BT13" s="164"/>
      <c r="BU13" s="164"/>
      <c r="BV13" s="164"/>
      <c r="BW13" s="164"/>
      <c r="BX13" s="164"/>
      <c r="BY13" s="164"/>
      <c r="BZ13" s="164"/>
      <c r="CA13" s="188" t="str">
        <f>IF(TYPE(BP13)=2,"",IF(BP13&gt;0,"）",""))</f>
        <v/>
      </c>
      <c r="CB13" s="189"/>
    </row>
    <row r="14" spans="1:82" ht="17.25" customHeight="1" x14ac:dyDescent="0.15">
      <c r="A14" s="179"/>
      <c r="B14" s="180"/>
      <c r="C14" s="181"/>
      <c r="D14" s="51"/>
      <c r="E14" s="15"/>
      <c r="F14" s="52"/>
      <c r="G14" s="52"/>
      <c r="H14" s="52"/>
      <c r="I14" s="52"/>
      <c r="J14" s="52"/>
      <c r="K14" s="52"/>
      <c r="L14" s="52"/>
      <c r="M14" s="52"/>
      <c r="N14" s="52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52"/>
      <c r="AE14" s="7"/>
      <c r="AF14" s="7"/>
      <c r="AG14" s="7"/>
      <c r="AH14" s="7"/>
      <c r="AI14" s="7"/>
      <c r="AJ14" s="7"/>
      <c r="AK14" s="7"/>
      <c r="AQ14" s="190" t="str">
        <f>IF(ISERROR(CODE(BB14)),"",IF(CODE(BB14)=32,"","変更請負額"))</f>
        <v/>
      </c>
      <c r="AR14" s="190"/>
      <c r="AS14" s="190"/>
      <c r="AT14" s="190"/>
      <c r="AU14" s="190"/>
      <c r="AV14" s="190"/>
      <c r="AW14" s="190"/>
      <c r="AX14" s="190"/>
      <c r="AY14" s="190"/>
      <c r="AZ14" s="190"/>
      <c r="BA14" s="15"/>
      <c r="BB14" s="164"/>
      <c r="BC14" s="164"/>
      <c r="BD14" s="164"/>
      <c r="BE14" s="164"/>
      <c r="BF14" s="164"/>
      <c r="BG14" s="164"/>
      <c r="BH14" s="164"/>
      <c r="BI14" s="164"/>
      <c r="BJ14" s="164"/>
      <c r="BK14" s="164"/>
      <c r="BL14" s="164"/>
      <c r="BM14" s="15"/>
      <c r="BN14" s="188" t="str">
        <f>IF(BP14&gt;0,"（","")</f>
        <v/>
      </c>
      <c r="BO14" s="188"/>
      <c r="BP14" s="164"/>
      <c r="BQ14" s="164"/>
      <c r="BR14" s="164"/>
      <c r="BS14" s="164"/>
      <c r="BT14" s="164"/>
      <c r="BU14" s="164"/>
      <c r="BV14" s="164"/>
      <c r="BW14" s="164"/>
      <c r="BX14" s="164"/>
      <c r="BY14" s="164"/>
      <c r="BZ14" s="164"/>
      <c r="CA14" s="188" t="str">
        <f>IF(BP14&gt;0,"）","")</f>
        <v/>
      </c>
      <c r="CB14" s="189"/>
      <c r="CC14" s="57"/>
    </row>
    <row r="15" spans="1:82" ht="17.25" customHeight="1" x14ac:dyDescent="0.15">
      <c r="A15" s="179"/>
      <c r="B15" s="180"/>
      <c r="C15" s="181"/>
      <c r="D15" s="51"/>
      <c r="E15" s="15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  <c r="AA15" s="52"/>
      <c r="AB15" s="52"/>
      <c r="AC15" s="52"/>
      <c r="AD15" s="52"/>
      <c r="AE15" s="52"/>
      <c r="AF15" s="52"/>
      <c r="AG15" s="52"/>
      <c r="AH15" s="52"/>
      <c r="AI15" s="52"/>
      <c r="AJ15" s="52"/>
      <c r="AK15" s="52"/>
      <c r="AL15" s="52"/>
      <c r="AM15" s="52"/>
      <c r="AN15" s="52"/>
      <c r="AO15" s="52"/>
      <c r="AP15" s="52"/>
      <c r="AQ15" s="190" t="str">
        <f>IF(CC3=0,"",IF(CC3&lt;0,"減","増"))</f>
        <v/>
      </c>
      <c r="AR15" s="190"/>
      <c r="AS15" s="190"/>
      <c r="AT15" s="190"/>
      <c r="AU15" s="190"/>
      <c r="AV15" s="190"/>
      <c r="AW15" s="190"/>
      <c r="AX15" s="190"/>
      <c r="AY15" s="190"/>
      <c r="AZ15" s="190"/>
      <c r="BA15" s="15"/>
      <c r="BB15" s="164" t="str">
        <f>IF(CC3=0,"",ABS(CC3))</f>
        <v/>
      </c>
      <c r="BC15" s="164"/>
      <c r="BD15" s="164"/>
      <c r="BE15" s="164"/>
      <c r="BF15" s="164"/>
      <c r="BG15" s="164"/>
      <c r="BH15" s="164"/>
      <c r="BI15" s="164"/>
      <c r="BJ15" s="164"/>
      <c r="BK15" s="164"/>
      <c r="BL15" s="164"/>
      <c r="BM15" s="15"/>
      <c r="BN15" s="188" t="str">
        <f>IF(BP14&gt;0,"（","")</f>
        <v/>
      </c>
      <c r="BO15" s="188"/>
      <c r="BP15" s="164" t="str">
        <f>IF(CC4=0,"",ABS(CC4))</f>
        <v/>
      </c>
      <c r="BQ15" s="164"/>
      <c r="BR15" s="164"/>
      <c r="BS15" s="164"/>
      <c r="BT15" s="164"/>
      <c r="BU15" s="164"/>
      <c r="BV15" s="164"/>
      <c r="BW15" s="164"/>
      <c r="BX15" s="164"/>
      <c r="BY15" s="164"/>
      <c r="BZ15" s="164"/>
      <c r="CA15" s="188" t="str">
        <f>IF(BP14&gt;0,"）","")</f>
        <v/>
      </c>
      <c r="CB15" s="189"/>
      <c r="CC15" s="57"/>
    </row>
    <row r="16" spans="1:82" ht="17.25" customHeight="1" x14ac:dyDescent="0.15">
      <c r="A16" s="179"/>
      <c r="B16" s="180"/>
      <c r="C16" s="181"/>
      <c r="D16" s="51"/>
      <c r="E16" s="15"/>
      <c r="R16" s="52"/>
      <c r="S16" s="52"/>
      <c r="T16" s="52"/>
      <c r="U16" s="52"/>
      <c r="V16" s="52"/>
      <c r="W16" s="52"/>
      <c r="X16" s="52"/>
      <c r="Y16" s="52"/>
      <c r="AC16" s="52"/>
      <c r="AD16" s="52"/>
      <c r="AE16" s="52"/>
      <c r="AF16" s="52"/>
      <c r="AG16" s="52"/>
      <c r="AH16" s="52"/>
      <c r="AI16" s="52"/>
      <c r="AJ16" s="52"/>
      <c r="AN16" s="52"/>
      <c r="AO16" s="52"/>
      <c r="AP16" s="52"/>
      <c r="AQ16" s="52"/>
      <c r="AR16" s="52"/>
      <c r="AS16" s="52"/>
      <c r="AT16" s="52"/>
      <c r="AU16" s="52"/>
      <c r="BA16" s="52"/>
      <c r="BB16" s="52"/>
      <c r="BC16" s="52"/>
      <c r="BD16" s="52"/>
      <c r="BE16" s="52"/>
      <c r="BF16" s="52"/>
      <c r="BG16" s="52"/>
      <c r="BH16" s="52"/>
      <c r="BR16" s="52"/>
      <c r="BS16" s="52"/>
      <c r="BT16" s="52"/>
      <c r="BU16" s="52"/>
      <c r="BV16" s="52"/>
      <c r="BW16" s="52"/>
      <c r="BX16" s="52"/>
      <c r="BY16" s="52"/>
      <c r="BZ16" s="15"/>
      <c r="CA16" s="15"/>
      <c r="CB16" s="53"/>
    </row>
    <row r="17" spans="1:81" ht="17.25" customHeight="1" x14ac:dyDescent="0.15">
      <c r="A17" s="179"/>
      <c r="B17" s="180"/>
      <c r="C17" s="181"/>
      <c r="D17" s="45"/>
      <c r="E17" s="188" t="str">
        <f>IF(AQ14="","",AQ14)</f>
        <v/>
      </c>
      <c r="F17" s="188"/>
      <c r="G17" s="188"/>
      <c r="H17" s="188"/>
      <c r="I17" s="188"/>
      <c r="J17" s="188"/>
      <c r="K17" s="188"/>
      <c r="L17" s="188" t="str">
        <f>IF(BB10&gt;0,"＝","")</f>
        <v/>
      </c>
      <c r="M17" s="188"/>
      <c r="N17" s="188" t="str">
        <f>IF(AQ11="","",AQ11)</f>
        <v/>
      </c>
      <c r="O17" s="188"/>
      <c r="P17" s="188"/>
      <c r="Q17" s="188"/>
      <c r="R17" s="188"/>
      <c r="S17" s="188"/>
      <c r="T17" s="188"/>
      <c r="U17" s="188" t="str">
        <f>IF(BB10&gt;0,"×","")</f>
        <v/>
      </c>
      <c r="V17" s="188"/>
      <c r="W17" s="188" t="str">
        <f>IF(AQ13="","",AQ13)</f>
        <v/>
      </c>
      <c r="X17" s="188"/>
      <c r="Y17" s="188"/>
      <c r="Z17" s="188"/>
      <c r="AA17" s="188"/>
      <c r="AB17" s="188"/>
      <c r="AC17" s="188"/>
      <c r="AD17" s="188" t="str">
        <f>IF(BB10&gt;0,"＝","")</f>
        <v/>
      </c>
      <c r="AE17" s="188"/>
      <c r="AF17" s="164" t="str">
        <f>IF(BP11="","",BP11)</f>
        <v/>
      </c>
      <c r="AG17" s="164"/>
      <c r="AH17" s="164"/>
      <c r="AI17" s="164"/>
      <c r="AJ17" s="164"/>
      <c r="AK17" s="164"/>
      <c r="AL17" s="164"/>
      <c r="AM17" s="164"/>
      <c r="AN17" s="164"/>
      <c r="AO17" s="188" t="str">
        <f>IF(BB10&gt;0,"×","")</f>
        <v/>
      </c>
      <c r="AP17" s="188"/>
      <c r="AQ17" s="191" t="str">
        <f>IF(BP13="","",BP13)</f>
        <v/>
      </c>
      <c r="AR17" s="191"/>
      <c r="AS17" s="191"/>
      <c r="AT17" s="191"/>
      <c r="AU17" s="191"/>
      <c r="AV17" s="191"/>
      <c r="AW17" s="191"/>
      <c r="AX17" s="191"/>
      <c r="AY17" s="191"/>
      <c r="AZ17" s="188" t="str">
        <f>IF(BB10&gt;0,"＝","")</f>
        <v/>
      </c>
      <c r="BA17" s="188"/>
      <c r="BB17" s="191" t="str">
        <f>IF(BP14="","",BP14)</f>
        <v/>
      </c>
      <c r="BC17" s="191"/>
      <c r="BD17" s="191"/>
      <c r="BE17" s="191"/>
      <c r="BF17" s="191"/>
      <c r="BG17" s="191"/>
      <c r="BH17" s="191"/>
      <c r="BI17" s="191"/>
      <c r="BJ17" s="191"/>
      <c r="BK17" s="188" t="str">
        <f>IF(BB10&gt;0,"×","")</f>
        <v/>
      </c>
      <c r="BL17" s="188"/>
      <c r="BM17" s="192" t="str">
        <f>IF(BB10&gt;0,TEXT(1+(CC6*100),"0.00"),"")</f>
        <v/>
      </c>
      <c r="BN17" s="192"/>
      <c r="BO17" s="192"/>
      <c r="BP17" s="188" t="str">
        <f>IF(BB10&gt;0,"＝","")</f>
        <v/>
      </c>
      <c r="BQ17" s="188"/>
      <c r="BR17" s="191" t="str">
        <f>IF(BB14="","",BB14)</f>
        <v/>
      </c>
      <c r="BS17" s="191"/>
      <c r="BT17" s="191"/>
      <c r="BU17" s="191"/>
      <c r="BV17" s="191"/>
      <c r="BW17" s="191"/>
      <c r="BX17" s="191"/>
      <c r="BY17" s="191"/>
      <c r="BZ17" s="191"/>
      <c r="CA17" s="15"/>
      <c r="CB17" s="53"/>
      <c r="CC17" s="57"/>
    </row>
    <row r="18" spans="1:81" ht="17.25" customHeight="1" x14ac:dyDescent="0.15">
      <c r="A18" s="179"/>
      <c r="B18" s="180"/>
      <c r="C18" s="181"/>
      <c r="D18" s="45"/>
      <c r="E18" s="188"/>
      <c r="F18" s="188"/>
      <c r="G18" s="188"/>
      <c r="H18" s="188"/>
      <c r="I18" s="188"/>
      <c r="J18" s="188"/>
      <c r="K18" s="188"/>
      <c r="L18" s="188"/>
      <c r="M18" s="188"/>
      <c r="N18" s="188" t="str">
        <f>IF(AQ10="","",AQ10)</f>
        <v/>
      </c>
      <c r="O18" s="188"/>
      <c r="P18" s="188"/>
      <c r="Q18" s="188"/>
      <c r="R18" s="188"/>
      <c r="S18" s="188"/>
      <c r="T18" s="188"/>
      <c r="U18" s="188"/>
      <c r="V18" s="188"/>
      <c r="W18" s="188"/>
      <c r="X18" s="188"/>
      <c r="Y18" s="188"/>
      <c r="Z18" s="188"/>
      <c r="AA18" s="188"/>
      <c r="AB18" s="188"/>
      <c r="AC18" s="188"/>
      <c r="AD18" s="188"/>
      <c r="AE18" s="188"/>
      <c r="AF18" s="164" t="str">
        <f>IF(BP10="","",BP10)</f>
        <v/>
      </c>
      <c r="AG18" s="164"/>
      <c r="AH18" s="164"/>
      <c r="AI18" s="164"/>
      <c r="AJ18" s="164"/>
      <c r="AK18" s="164"/>
      <c r="AL18" s="164"/>
      <c r="AM18" s="164"/>
      <c r="AN18" s="164"/>
      <c r="AO18" s="188"/>
      <c r="AP18" s="188"/>
      <c r="AQ18" s="191"/>
      <c r="AR18" s="191"/>
      <c r="AS18" s="191"/>
      <c r="AT18" s="191"/>
      <c r="AU18" s="191"/>
      <c r="AV18" s="191"/>
      <c r="AW18" s="191"/>
      <c r="AX18" s="191"/>
      <c r="AY18" s="191"/>
      <c r="AZ18" s="188"/>
      <c r="BA18" s="188"/>
      <c r="BB18" s="191"/>
      <c r="BC18" s="191"/>
      <c r="BD18" s="191"/>
      <c r="BE18" s="191"/>
      <c r="BF18" s="191"/>
      <c r="BG18" s="191"/>
      <c r="BH18" s="191"/>
      <c r="BI18" s="191"/>
      <c r="BJ18" s="191"/>
      <c r="BK18" s="188"/>
      <c r="BL18" s="188"/>
      <c r="BM18" s="192"/>
      <c r="BN18" s="192"/>
      <c r="BO18" s="192"/>
      <c r="BP18" s="188"/>
      <c r="BQ18" s="188"/>
      <c r="BR18" s="191"/>
      <c r="BS18" s="191"/>
      <c r="BT18" s="191"/>
      <c r="BU18" s="191"/>
      <c r="BV18" s="191"/>
      <c r="BW18" s="191"/>
      <c r="BX18" s="191"/>
      <c r="BY18" s="191"/>
      <c r="BZ18" s="191"/>
      <c r="CA18" s="15"/>
      <c r="CB18" s="53"/>
      <c r="CC18" s="57"/>
    </row>
    <row r="19" spans="1:81" ht="17.25" customHeight="1" x14ac:dyDescent="0.15">
      <c r="A19" s="179"/>
      <c r="B19" s="180"/>
      <c r="C19" s="181"/>
      <c r="D19" s="54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55"/>
    </row>
    <row r="20" spans="1:81" ht="17.25" customHeight="1" x14ac:dyDescent="0.15">
      <c r="A20" s="165" t="s">
        <v>43</v>
      </c>
      <c r="B20" s="160"/>
      <c r="C20" s="160"/>
      <c r="D20" s="161" t="s">
        <v>44</v>
      </c>
      <c r="E20" s="162"/>
      <c r="F20" s="166" t="s">
        <v>79</v>
      </c>
      <c r="G20" s="167"/>
      <c r="H20" s="167"/>
      <c r="I20" s="167"/>
      <c r="J20" s="167"/>
      <c r="K20" s="167"/>
      <c r="L20" s="167"/>
      <c r="M20" s="167"/>
      <c r="N20" s="167"/>
      <c r="O20" s="167"/>
      <c r="P20" s="167"/>
      <c r="Q20" s="167"/>
      <c r="R20" s="167"/>
      <c r="S20" s="167"/>
      <c r="T20" s="167"/>
      <c r="U20" s="167"/>
      <c r="V20" s="167"/>
      <c r="W20" s="167"/>
      <c r="X20" s="167"/>
      <c r="Y20" s="167"/>
      <c r="Z20" s="167"/>
      <c r="AA20" s="167"/>
      <c r="AB20" s="167"/>
      <c r="AC20" s="167"/>
      <c r="AD20" s="167"/>
      <c r="AE20" s="167"/>
      <c r="AF20" s="167"/>
      <c r="AG20" s="167"/>
      <c r="AH20" s="167"/>
      <c r="AI20" s="167"/>
      <c r="AJ20" s="167"/>
      <c r="AK20" s="167"/>
      <c r="AL20" s="167"/>
      <c r="AM20" s="167"/>
      <c r="AN20" s="168"/>
      <c r="AO20" s="172" t="s">
        <v>45</v>
      </c>
      <c r="AP20" s="173"/>
      <c r="AQ20" s="166" t="s">
        <v>78</v>
      </c>
      <c r="AR20" s="167"/>
      <c r="AS20" s="167"/>
      <c r="AT20" s="167"/>
      <c r="AU20" s="167"/>
      <c r="AV20" s="167"/>
      <c r="AW20" s="167"/>
      <c r="AX20" s="167"/>
      <c r="AY20" s="167"/>
      <c r="AZ20" s="167"/>
      <c r="BA20" s="167"/>
      <c r="BB20" s="167"/>
      <c r="BC20" s="167"/>
      <c r="BD20" s="167"/>
      <c r="BE20" s="167"/>
      <c r="BF20" s="167"/>
      <c r="BG20" s="167"/>
      <c r="BH20" s="167"/>
      <c r="BI20" s="167"/>
      <c r="BJ20" s="167"/>
      <c r="BK20" s="167"/>
      <c r="BL20" s="167"/>
      <c r="BM20" s="167"/>
      <c r="BN20" s="167"/>
      <c r="BO20" s="167"/>
      <c r="BP20" s="167"/>
      <c r="BQ20" s="167"/>
      <c r="BR20" s="167"/>
      <c r="BS20" s="167"/>
      <c r="BT20" s="167"/>
      <c r="BU20" s="167"/>
      <c r="BV20" s="167"/>
      <c r="BW20" s="167"/>
      <c r="BX20" s="167"/>
      <c r="BY20" s="167"/>
      <c r="BZ20" s="167"/>
      <c r="CA20" s="167"/>
      <c r="CB20" s="168"/>
      <c r="CC20" s="57"/>
    </row>
    <row r="21" spans="1:81" ht="17.25" customHeight="1" x14ac:dyDescent="0.15">
      <c r="A21" s="139" t="s">
        <v>46</v>
      </c>
      <c r="B21" s="140"/>
      <c r="C21" s="140"/>
      <c r="D21" s="142"/>
      <c r="E21" s="163"/>
      <c r="F21" s="169"/>
      <c r="G21" s="170"/>
      <c r="H21" s="170"/>
      <c r="I21" s="170"/>
      <c r="J21" s="170"/>
      <c r="K21" s="170"/>
      <c r="L21" s="170"/>
      <c r="M21" s="170"/>
      <c r="N21" s="170"/>
      <c r="O21" s="170"/>
      <c r="P21" s="170"/>
      <c r="Q21" s="170"/>
      <c r="R21" s="170"/>
      <c r="S21" s="170"/>
      <c r="T21" s="170"/>
      <c r="U21" s="170"/>
      <c r="V21" s="170"/>
      <c r="W21" s="170"/>
      <c r="X21" s="170"/>
      <c r="Y21" s="170"/>
      <c r="Z21" s="170"/>
      <c r="AA21" s="170"/>
      <c r="AB21" s="170"/>
      <c r="AC21" s="170"/>
      <c r="AD21" s="170"/>
      <c r="AE21" s="170"/>
      <c r="AF21" s="170"/>
      <c r="AG21" s="170"/>
      <c r="AH21" s="170"/>
      <c r="AI21" s="170"/>
      <c r="AJ21" s="170"/>
      <c r="AK21" s="170"/>
      <c r="AL21" s="170"/>
      <c r="AM21" s="170"/>
      <c r="AN21" s="171"/>
      <c r="AO21" s="174"/>
      <c r="AP21" s="175"/>
      <c r="AQ21" s="169"/>
      <c r="AR21" s="170"/>
      <c r="AS21" s="170"/>
      <c r="AT21" s="170"/>
      <c r="AU21" s="170"/>
      <c r="AV21" s="170"/>
      <c r="AW21" s="170"/>
      <c r="AX21" s="170"/>
      <c r="AY21" s="170"/>
      <c r="AZ21" s="170"/>
      <c r="BA21" s="170"/>
      <c r="BB21" s="170"/>
      <c r="BC21" s="170"/>
      <c r="BD21" s="170"/>
      <c r="BE21" s="170"/>
      <c r="BF21" s="170"/>
      <c r="BG21" s="170"/>
      <c r="BH21" s="170"/>
      <c r="BI21" s="170"/>
      <c r="BJ21" s="170"/>
      <c r="BK21" s="170"/>
      <c r="BL21" s="170"/>
      <c r="BM21" s="170"/>
      <c r="BN21" s="170"/>
      <c r="BO21" s="170"/>
      <c r="BP21" s="170"/>
      <c r="BQ21" s="170"/>
      <c r="BR21" s="170"/>
      <c r="BS21" s="170"/>
      <c r="BT21" s="170"/>
      <c r="BU21" s="170"/>
      <c r="BV21" s="170"/>
      <c r="BW21" s="170"/>
      <c r="BX21" s="170"/>
      <c r="BY21" s="170"/>
      <c r="BZ21" s="170"/>
      <c r="CA21" s="170"/>
      <c r="CB21" s="171"/>
      <c r="CC21" s="57"/>
    </row>
    <row r="22" spans="1:81" ht="17.25" customHeight="1" x14ac:dyDescent="0.15">
      <c r="A22" s="176" t="s">
        <v>47</v>
      </c>
      <c r="B22" s="177"/>
      <c r="C22" s="178"/>
      <c r="D22" s="182"/>
      <c r="E22" s="183"/>
      <c r="F22" s="183"/>
      <c r="G22" s="183"/>
      <c r="H22" s="183"/>
      <c r="I22" s="183"/>
      <c r="J22" s="183"/>
      <c r="K22" s="183"/>
      <c r="L22" s="183"/>
      <c r="M22" s="183"/>
      <c r="N22" s="183"/>
      <c r="O22" s="183"/>
      <c r="P22" s="183"/>
      <c r="Q22" s="183"/>
      <c r="R22" s="183"/>
      <c r="S22" s="183"/>
      <c r="T22" s="183"/>
      <c r="U22" s="183"/>
      <c r="V22" s="183"/>
      <c r="W22" s="183"/>
      <c r="X22" s="183"/>
      <c r="Y22" s="183"/>
      <c r="Z22" s="183"/>
      <c r="AA22" s="183"/>
      <c r="AB22" s="183"/>
      <c r="AC22" s="183"/>
      <c r="AD22" s="183"/>
      <c r="AE22" s="183"/>
      <c r="AF22" s="183"/>
      <c r="AG22" s="183"/>
      <c r="AH22" s="183"/>
      <c r="AI22" s="183"/>
      <c r="AJ22" s="183"/>
      <c r="AK22" s="183"/>
      <c r="AL22" s="183"/>
      <c r="AM22" s="183"/>
      <c r="AN22" s="183"/>
      <c r="AO22" s="183"/>
      <c r="AP22" s="183"/>
      <c r="AQ22" s="183"/>
      <c r="AR22" s="183"/>
      <c r="AS22" s="183"/>
      <c r="AT22" s="183"/>
      <c r="AU22" s="183"/>
      <c r="AV22" s="183"/>
      <c r="AW22" s="183"/>
      <c r="AX22" s="183"/>
      <c r="AY22" s="183"/>
      <c r="AZ22" s="183"/>
      <c r="BA22" s="183"/>
      <c r="BB22" s="183"/>
      <c r="BC22" s="183"/>
      <c r="BD22" s="183"/>
      <c r="BE22" s="183"/>
      <c r="BF22" s="183"/>
      <c r="BG22" s="183"/>
      <c r="BH22" s="183"/>
      <c r="BI22" s="183"/>
      <c r="BJ22" s="183"/>
      <c r="BK22" s="183"/>
      <c r="BL22" s="183"/>
      <c r="BM22" s="183"/>
      <c r="BN22" s="183"/>
      <c r="BO22" s="183"/>
      <c r="BP22" s="183"/>
      <c r="BQ22" s="183"/>
      <c r="BR22" s="183"/>
      <c r="BS22" s="183"/>
      <c r="BT22" s="183"/>
      <c r="BU22" s="183"/>
      <c r="BV22" s="183"/>
      <c r="BW22" s="183"/>
      <c r="BX22" s="183"/>
      <c r="BY22" s="183"/>
      <c r="BZ22" s="183"/>
      <c r="CA22" s="183"/>
      <c r="CB22" s="184"/>
    </row>
    <row r="23" spans="1:81" ht="17.25" customHeight="1" x14ac:dyDescent="0.15">
      <c r="A23" s="179"/>
      <c r="B23" s="180"/>
      <c r="C23" s="181"/>
      <c r="D23" s="185"/>
      <c r="E23" s="186"/>
      <c r="F23" s="186"/>
      <c r="G23" s="186"/>
      <c r="H23" s="186"/>
      <c r="I23" s="186"/>
      <c r="J23" s="186"/>
      <c r="K23" s="186"/>
      <c r="L23" s="186"/>
      <c r="M23" s="186"/>
      <c r="N23" s="186"/>
      <c r="O23" s="186"/>
      <c r="P23" s="186"/>
      <c r="Q23" s="186"/>
      <c r="R23" s="186"/>
      <c r="S23" s="186"/>
      <c r="T23" s="186"/>
      <c r="U23" s="186"/>
      <c r="V23" s="186"/>
      <c r="W23" s="186"/>
      <c r="X23" s="186"/>
      <c r="Y23" s="186"/>
      <c r="Z23" s="186"/>
      <c r="AA23" s="186"/>
      <c r="AB23" s="186"/>
      <c r="AC23" s="186"/>
      <c r="AD23" s="186"/>
      <c r="AE23" s="186"/>
      <c r="AF23" s="186"/>
      <c r="AG23" s="186"/>
      <c r="AH23" s="186"/>
      <c r="AI23" s="186"/>
      <c r="AJ23" s="186"/>
      <c r="AK23" s="186"/>
      <c r="AL23" s="186"/>
      <c r="AM23" s="186"/>
      <c r="AN23" s="186"/>
      <c r="AO23" s="186"/>
      <c r="AP23" s="186"/>
      <c r="AQ23" s="186"/>
      <c r="AR23" s="186"/>
      <c r="AS23" s="186"/>
      <c r="AT23" s="186"/>
      <c r="AU23" s="186"/>
      <c r="AV23" s="186"/>
      <c r="AW23" s="186"/>
      <c r="AX23" s="186"/>
      <c r="AY23" s="186"/>
      <c r="AZ23" s="186"/>
      <c r="BA23" s="186"/>
      <c r="BB23" s="186"/>
      <c r="BC23" s="186"/>
      <c r="BD23" s="186"/>
      <c r="BE23" s="186"/>
      <c r="BF23" s="186"/>
      <c r="BG23" s="186"/>
      <c r="BH23" s="186"/>
      <c r="BI23" s="186"/>
      <c r="BJ23" s="186"/>
      <c r="BK23" s="186"/>
      <c r="BL23" s="186"/>
      <c r="BM23" s="186"/>
      <c r="BN23" s="186"/>
      <c r="BO23" s="186"/>
      <c r="BP23" s="186"/>
      <c r="BQ23" s="186"/>
      <c r="BR23" s="186"/>
      <c r="BS23" s="186"/>
      <c r="BT23" s="186"/>
      <c r="BU23" s="186"/>
      <c r="BV23" s="186"/>
      <c r="BW23" s="186"/>
      <c r="BX23" s="186"/>
      <c r="BY23" s="186"/>
      <c r="BZ23" s="186"/>
      <c r="CA23" s="186"/>
      <c r="CB23" s="187"/>
    </row>
    <row r="24" spans="1:81" ht="17.25" customHeight="1" x14ac:dyDescent="0.15">
      <c r="A24" s="179"/>
      <c r="B24" s="180"/>
      <c r="C24" s="181"/>
      <c r="D24" s="185"/>
      <c r="E24" s="186"/>
      <c r="F24" s="186"/>
      <c r="G24" s="186"/>
      <c r="H24" s="186"/>
      <c r="I24" s="186"/>
      <c r="J24" s="186"/>
      <c r="K24" s="186"/>
      <c r="L24" s="186"/>
      <c r="M24" s="186"/>
      <c r="N24" s="186"/>
      <c r="O24" s="186"/>
      <c r="P24" s="186"/>
      <c r="Q24" s="186"/>
      <c r="R24" s="186"/>
      <c r="S24" s="186"/>
      <c r="T24" s="186"/>
      <c r="U24" s="186"/>
      <c r="V24" s="186"/>
      <c r="W24" s="186"/>
      <c r="X24" s="186"/>
      <c r="Y24" s="186"/>
      <c r="Z24" s="186"/>
      <c r="AA24" s="186"/>
      <c r="AB24" s="186"/>
      <c r="AC24" s="186"/>
      <c r="AD24" s="186"/>
      <c r="AE24" s="186"/>
      <c r="AF24" s="186"/>
      <c r="AG24" s="186"/>
      <c r="AH24" s="186"/>
      <c r="AI24" s="186"/>
      <c r="AJ24" s="186"/>
      <c r="AK24" s="186"/>
      <c r="AL24" s="186"/>
      <c r="AM24" s="186"/>
      <c r="AN24" s="186"/>
      <c r="AO24" s="186"/>
      <c r="AP24" s="186"/>
      <c r="AQ24" s="186"/>
      <c r="AR24" s="186"/>
      <c r="AS24" s="186"/>
      <c r="AT24" s="186"/>
      <c r="AU24" s="186"/>
      <c r="AV24" s="186"/>
      <c r="AW24" s="186"/>
      <c r="AX24" s="186"/>
      <c r="AY24" s="186"/>
      <c r="AZ24" s="186"/>
      <c r="BA24" s="186"/>
      <c r="BB24" s="186"/>
      <c r="BC24" s="186"/>
      <c r="BD24" s="186"/>
      <c r="BE24" s="186"/>
      <c r="BF24" s="186"/>
      <c r="BG24" s="186"/>
      <c r="BH24" s="186"/>
      <c r="BI24" s="186"/>
      <c r="BJ24" s="186"/>
      <c r="BK24" s="186"/>
      <c r="BL24" s="186"/>
      <c r="BM24" s="186"/>
      <c r="BN24" s="186"/>
      <c r="BO24" s="186"/>
      <c r="BP24" s="186"/>
      <c r="BQ24" s="186"/>
      <c r="BR24" s="186"/>
      <c r="BS24" s="186"/>
      <c r="BT24" s="186"/>
      <c r="BU24" s="186"/>
      <c r="BV24" s="186"/>
      <c r="BW24" s="186"/>
      <c r="BX24" s="186"/>
      <c r="BY24" s="186"/>
      <c r="BZ24" s="186"/>
      <c r="CA24" s="186"/>
      <c r="CB24" s="187"/>
    </row>
    <row r="25" spans="1:81" ht="17.25" customHeight="1" x14ac:dyDescent="0.15">
      <c r="A25" s="179"/>
      <c r="B25" s="180"/>
      <c r="C25" s="181"/>
      <c r="D25" s="185"/>
      <c r="E25" s="186"/>
      <c r="F25" s="186"/>
      <c r="G25" s="186"/>
      <c r="H25" s="186"/>
      <c r="I25" s="186"/>
      <c r="J25" s="186"/>
      <c r="K25" s="186"/>
      <c r="L25" s="186"/>
      <c r="M25" s="186"/>
      <c r="N25" s="186"/>
      <c r="O25" s="186"/>
      <c r="P25" s="186"/>
      <c r="Q25" s="186"/>
      <c r="R25" s="186"/>
      <c r="S25" s="186"/>
      <c r="T25" s="186"/>
      <c r="U25" s="186"/>
      <c r="V25" s="186"/>
      <c r="W25" s="186"/>
      <c r="X25" s="186"/>
      <c r="Y25" s="186"/>
      <c r="Z25" s="186"/>
      <c r="AA25" s="186"/>
      <c r="AB25" s="186"/>
      <c r="AC25" s="186"/>
      <c r="AD25" s="186"/>
      <c r="AE25" s="186"/>
      <c r="AF25" s="186"/>
      <c r="AG25" s="186"/>
      <c r="AH25" s="186"/>
      <c r="AI25" s="186"/>
      <c r="AJ25" s="186"/>
      <c r="AK25" s="186"/>
      <c r="AL25" s="186"/>
      <c r="AM25" s="186"/>
      <c r="AN25" s="186"/>
      <c r="AO25" s="186"/>
      <c r="AP25" s="186"/>
      <c r="AQ25" s="186"/>
      <c r="AR25" s="186"/>
      <c r="AS25" s="186"/>
      <c r="AT25" s="186"/>
      <c r="AU25" s="186"/>
      <c r="AV25" s="186"/>
      <c r="AW25" s="186"/>
      <c r="AX25" s="186"/>
      <c r="AY25" s="186"/>
      <c r="AZ25" s="186"/>
      <c r="BA25" s="186"/>
      <c r="BB25" s="186"/>
      <c r="BC25" s="186"/>
      <c r="BD25" s="186"/>
      <c r="BE25" s="186"/>
      <c r="BF25" s="186"/>
      <c r="BG25" s="186"/>
      <c r="BH25" s="186"/>
      <c r="BI25" s="186"/>
      <c r="BJ25" s="186"/>
      <c r="BK25" s="186"/>
      <c r="BL25" s="186"/>
      <c r="BM25" s="186"/>
      <c r="BN25" s="186"/>
      <c r="BO25" s="186"/>
      <c r="BP25" s="186"/>
      <c r="BQ25" s="186"/>
      <c r="BR25" s="186"/>
      <c r="BS25" s="186"/>
      <c r="BT25" s="186"/>
      <c r="BU25" s="186"/>
      <c r="BV25" s="186"/>
      <c r="BW25" s="186"/>
      <c r="BX25" s="186"/>
      <c r="BY25" s="186"/>
      <c r="BZ25" s="186"/>
      <c r="CA25" s="186"/>
      <c r="CB25" s="187"/>
    </row>
    <row r="26" spans="1:81" ht="17.25" customHeight="1" x14ac:dyDescent="0.15">
      <c r="A26" s="122"/>
      <c r="B26" s="124" t="s">
        <v>48</v>
      </c>
      <c r="C26" s="124"/>
      <c r="D26" s="124"/>
      <c r="E26" s="124"/>
      <c r="F26" s="124"/>
      <c r="G26" s="124"/>
      <c r="H26" s="124"/>
      <c r="I26" s="124"/>
      <c r="J26" s="124"/>
      <c r="K26" s="124"/>
      <c r="L26" s="124"/>
      <c r="M26" s="124"/>
      <c r="N26" s="126"/>
      <c r="O26" s="122"/>
      <c r="P26" s="160"/>
      <c r="Q26" s="160"/>
      <c r="R26" s="160"/>
      <c r="S26" s="160"/>
      <c r="T26" s="160"/>
      <c r="U26" s="160"/>
      <c r="V26" s="160"/>
      <c r="W26" s="160"/>
      <c r="X26" s="161" t="s">
        <v>49</v>
      </c>
      <c r="Y26" s="161"/>
      <c r="Z26" s="161"/>
      <c r="AA26" s="162"/>
      <c r="AB26" s="122"/>
      <c r="AC26" s="124" t="s">
        <v>50</v>
      </c>
      <c r="AD26" s="124"/>
      <c r="AE26" s="124"/>
      <c r="AF26" s="124"/>
      <c r="AG26" s="124"/>
      <c r="AH26" s="124"/>
      <c r="AI26" s="124"/>
      <c r="AJ26" s="124"/>
      <c r="AK26" s="124"/>
      <c r="AL26" s="124"/>
      <c r="AM26" s="124"/>
      <c r="AN26" s="124"/>
      <c r="AO26" s="126"/>
      <c r="AP26" s="122"/>
      <c r="AQ26" s="160"/>
      <c r="AR26" s="160"/>
      <c r="AS26" s="160"/>
      <c r="AT26" s="160"/>
      <c r="AU26" s="160"/>
      <c r="AV26" s="160"/>
      <c r="AW26" s="160"/>
      <c r="AX26" s="160"/>
      <c r="AY26" s="161" t="s">
        <v>49</v>
      </c>
      <c r="AZ26" s="161"/>
      <c r="BA26" s="161"/>
      <c r="BB26" s="162"/>
      <c r="BC26" s="122"/>
      <c r="BD26" s="124" t="s">
        <v>51</v>
      </c>
      <c r="BE26" s="124"/>
      <c r="BF26" s="124"/>
      <c r="BG26" s="124"/>
      <c r="BH26" s="124"/>
      <c r="BI26" s="124"/>
      <c r="BJ26" s="124"/>
      <c r="BK26" s="124"/>
      <c r="BL26" s="124"/>
      <c r="BM26" s="124"/>
      <c r="BN26" s="124"/>
      <c r="BO26" s="126"/>
      <c r="BP26" s="122"/>
      <c r="BQ26" s="160"/>
      <c r="BR26" s="160"/>
      <c r="BS26" s="160"/>
      <c r="BT26" s="160"/>
      <c r="BU26" s="160"/>
      <c r="BV26" s="160"/>
      <c r="BW26" s="160"/>
      <c r="BX26" s="160"/>
      <c r="BY26" s="161" t="s">
        <v>49</v>
      </c>
      <c r="BZ26" s="161"/>
      <c r="CA26" s="161"/>
      <c r="CB26" s="162"/>
    </row>
    <row r="27" spans="1:81" ht="17.25" customHeight="1" x14ac:dyDescent="0.15">
      <c r="A27" s="123"/>
      <c r="B27" s="125"/>
      <c r="C27" s="125"/>
      <c r="D27" s="125"/>
      <c r="E27" s="125"/>
      <c r="F27" s="125"/>
      <c r="G27" s="125"/>
      <c r="H27" s="125"/>
      <c r="I27" s="125"/>
      <c r="J27" s="125"/>
      <c r="K27" s="125"/>
      <c r="L27" s="125"/>
      <c r="M27" s="125"/>
      <c r="N27" s="127"/>
      <c r="O27" s="123"/>
      <c r="P27" s="140"/>
      <c r="Q27" s="140"/>
      <c r="R27" s="140"/>
      <c r="S27" s="140"/>
      <c r="T27" s="140"/>
      <c r="U27" s="140"/>
      <c r="V27" s="140"/>
      <c r="W27" s="140"/>
      <c r="X27" s="142"/>
      <c r="Y27" s="142"/>
      <c r="Z27" s="142"/>
      <c r="AA27" s="163"/>
      <c r="AB27" s="123"/>
      <c r="AC27" s="125"/>
      <c r="AD27" s="125"/>
      <c r="AE27" s="125"/>
      <c r="AF27" s="125"/>
      <c r="AG27" s="125"/>
      <c r="AH27" s="125"/>
      <c r="AI27" s="125"/>
      <c r="AJ27" s="125"/>
      <c r="AK27" s="125"/>
      <c r="AL27" s="125"/>
      <c r="AM27" s="125"/>
      <c r="AN27" s="125"/>
      <c r="AO27" s="127"/>
      <c r="AP27" s="123"/>
      <c r="AQ27" s="140"/>
      <c r="AR27" s="140"/>
      <c r="AS27" s="140"/>
      <c r="AT27" s="140"/>
      <c r="AU27" s="140"/>
      <c r="AV27" s="140"/>
      <c r="AW27" s="140"/>
      <c r="AX27" s="140"/>
      <c r="AY27" s="142"/>
      <c r="AZ27" s="142"/>
      <c r="BA27" s="142"/>
      <c r="BB27" s="163"/>
      <c r="BC27" s="123"/>
      <c r="BD27" s="125"/>
      <c r="BE27" s="125"/>
      <c r="BF27" s="125"/>
      <c r="BG27" s="125"/>
      <c r="BH27" s="125"/>
      <c r="BI27" s="125"/>
      <c r="BJ27" s="125"/>
      <c r="BK27" s="125"/>
      <c r="BL27" s="125"/>
      <c r="BM27" s="125"/>
      <c r="BN27" s="125"/>
      <c r="BO27" s="127"/>
      <c r="BP27" s="123"/>
      <c r="BQ27" s="140"/>
      <c r="BR27" s="140"/>
      <c r="BS27" s="140"/>
      <c r="BT27" s="140"/>
      <c r="BU27" s="140"/>
      <c r="BV27" s="140"/>
      <c r="BW27" s="140"/>
      <c r="BX27" s="140"/>
      <c r="BY27" s="142"/>
      <c r="BZ27" s="142"/>
      <c r="CA27" s="142"/>
      <c r="CB27" s="163"/>
    </row>
    <row r="28" spans="1:81" ht="17.25" customHeight="1" x14ac:dyDescent="0.15">
      <c r="A28" s="147" t="s">
        <v>79</v>
      </c>
      <c r="B28" s="137"/>
      <c r="C28" s="137"/>
      <c r="D28" s="137"/>
      <c r="E28" s="137"/>
      <c r="F28" s="137"/>
      <c r="G28" s="137"/>
      <c r="H28" s="137"/>
      <c r="I28" s="137"/>
      <c r="J28" s="137"/>
      <c r="K28" s="137"/>
      <c r="L28" s="137"/>
      <c r="M28" s="137"/>
      <c r="N28" s="137"/>
      <c r="O28" s="137"/>
      <c r="P28" s="137"/>
      <c r="Q28" s="137"/>
      <c r="R28" s="137"/>
      <c r="S28" s="137"/>
      <c r="T28" s="137"/>
      <c r="U28" s="137"/>
      <c r="V28" s="137"/>
      <c r="W28" s="137"/>
      <c r="X28" s="137"/>
      <c r="Y28" s="137"/>
      <c r="Z28" s="137"/>
      <c r="AA28" s="137"/>
      <c r="AB28" s="137"/>
      <c r="AC28" s="137"/>
      <c r="AD28" s="137"/>
      <c r="AE28" s="137"/>
      <c r="AF28" s="137"/>
      <c r="AG28" s="137"/>
      <c r="AH28" s="137"/>
      <c r="AI28" s="137"/>
      <c r="AJ28" s="137"/>
      <c r="AK28" s="137"/>
      <c r="AL28" s="137"/>
      <c r="AM28" s="137"/>
      <c r="AN28" s="137"/>
      <c r="AO28" s="137"/>
      <c r="AP28" s="137"/>
      <c r="AQ28" s="137"/>
      <c r="AR28" s="137"/>
      <c r="AS28" s="137"/>
      <c r="AT28" s="137"/>
      <c r="AU28" s="137"/>
      <c r="AV28" s="137"/>
      <c r="AW28" s="137"/>
      <c r="AX28" s="137"/>
      <c r="AY28" s="137"/>
      <c r="AZ28" s="137"/>
      <c r="BA28" s="137"/>
      <c r="BB28" s="137"/>
      <c r="BC28" s="137"/>
      <c r="BD28" s="137"/>
      <c r="BE28" s="137"/>
      <c r="BF28" s="137"/>
      <c r="BG28" s="137"/>
      <c r="BH28" s="137"/>
      <c r="BI28" s="137"/>
      <c r="BJ28" s="137"/>
      <c r="BK28" s="137"/>
      <c r="BL28" s="137"/>
      <c r="BM28" s="137"/>
      <c r="BN28" s="137"/>
      <c r="BO28" s="137"/>
      <c r="BP28" s="137"/>
      <c r="BQ28" s="137"/>
      <c r="BR28" s="137"/>
      <c r="BS28" s="137"/>
      <c r="BT28" s="137"/>
      <c r="BU28" s="137"/>
      <c r="BV28" s="137"/>
      <c r="BW28" s="137"/>
      <c r="BX28" s="137"/>
      <c r="BY28" s="137"/>
      <c r="BZ28" s="137"/>
      <c r="CA28" s="137"/>
      <c r="CB28" s="148"/>
    </row>
    <row r="29" spans="1:81" ht="19.5" customHeight="1" x14ac:dyDescent="0.15">
      <c r="A29" s="149"/>
      <c r="B29" s="143"/>
      <c r="C29" s="143"/>
      <c r="D29" s="143"/>
      <c r="E29" s="143"/>
      <c r="F29" s="143"/>
      <c r="G29" s="143"/>
      <c r="H29" s="143"/>
      <c r="I29" s="143"/>
      <c r="J29" s="143"/>
      <c r="K29" s="143"/>
      <c r="L29" s="143"/>
      <c r="M29" s="143"/>
      <c r="N29" s="143"/>
      <c r="O29" s="143"/>
      <c r="P29" s="143"/>
      <c r="Q29" s="143"/>
      <c r="R29" s="143"/>
      <c r="S29" s="143"/>
      <c r="T29" s="143"/>
      <c r="U29" s="143"/>
      <c r="V29" s="143"/>
      <c r="W29" s="143"/>
      <c r="X29" s="143"/>
      <c r="Y29" s="143"/>
      <c r="Z29" s="143"/>
      <c r="AA29" s="143"/>
      <c r="AB29" s="143"/>
      <c r="AC29" s="143"/>
      <c r="AD29" s="143"/>
      <c r="AE29" s="143"/>
      <c r="AF29" s="143"/>
      <c r="AG29" s="143"/>
      <c r="AH29" s="143"/>
      <c r="AI29" s="143"/>
      <c r="AJ29" s="143"/>
      <c r="AK29" s="143"/>
      <c r="AL29" s="143"/>
      <c r="AM29" s="143"/>
      <c r="AN29" s="143"/>
      <c r="AO29" s="143"/>
      <c r="AP29" s="143"/>
      <c r="AQ29" s="143"/>
      <c r="AR29" s="143"/>
      <c r="AS29" s="143"/>
      <c r="AT29" s="143"/>
      <c r="AU29" s="143"/>
      <c r="AV29" s="143"/>
      <c r="AW29" s="143"/>
      <c r="AX29" s="143"/>
      <c r="AY29" s="143"/>
      <c r="AZ29" s="143"/>
      <c r="BA29" s="143"/>
      <c r="BB29" s="143"/>
      <c r="BC29" s="143"/>
      <c r="BD29" s="143"/>
      <c r="BE29" s="143"/>
      <c r="BF29" s="143"/>
      <c r="BG29" s="143"/>
      <c r="BH29" s="143"/>
      <c r="BI29" s="143"/>
      <c r="BJ29" s="143"/>
      <c r="BK29" s="143"/>
      <c r="BL29" s="143"/>
      <c r="BM29" s="143"/>
      <c r="BN29" s="143"/>
      <c r="BO29" s="143"/>
      <c r="BP29" s="143"/>
      <c r="BQ29" s="143"/>
      <c r="BR29" s="143"/>
      <c r="BS29" s="143"/>
      <c r="BT29" s="143"/>
      <c r="BU29" s="143"/>
      <c r="BV29" s="143"/>
      <c r="BW29" s="143"/>
      <c r="BX29" s="143"/>
      <c r="BY29" s="143"/>
      <c r="BZ29" s="143"/>
      <c r="CA29" s="143"/>
      <c r="CB29" s="150"/>
    </row>
    <row r="30" spans="1:81" ht="44.25" customHeight="1" x14ac:dyDescent="0.15">
      <c r="A30" s="30"/>
      <c r="B30" s="30"/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</row>
    <row r="31" spans="1:81" ht="45.75" customHeight="1" x14ac:dyDescent="0.15"/>
    <row r="32" spans="1:81" s="56" customFormat="1" ht="14.25" customHeight="1" x14ac:dyDescent="0.15">
      <c r="A32" s="151" t="s">
        <v>52</v>
      </c>
      <c r="B32" s="152"/>
      <c r="C32" s="152"/>
      <c r="D32" s="152"/>
      <c r="E32" s="152"/>
      <c r="F32" s="152"/>
      <c r="G32" s="152"/>
      <c r="H32" s="152"/>
      <c r="I32" s="152"/>
      <c r="J32" s="152"/>
      <c r="K32" s="152"/>
      <c r="L32" s="152"/>
      <c r="M32" s="152"/>
      <c r="N32" s="152"/>
      <c r="O32" s="152"/>
      <c r="P32" s="152"/>
      <c r="Q32" s="152"/>
      <c r="R32" s="152"/>
      <c r="S32" s="152"/>
      <c r="T32" s="152"/>
      <c r="U32" s="152"/>
      <c r="V32" s="152"/>
      <c r="W32" s="152"/>
      <c r="X32" s="152"/>
      <c r="Y32" s="152"/>
      <c r="Z32" s="152"/>
      <c r="AA32" s="152"/>
      <c r="AB32" s="152"/>
      <c r="AC32" s="152"/>
      <c r="AD32" s="152"/>
      <c r="AE32" s="152"/>
      <c r="AF32" s="152"/>
      <c r="AG32" s="152"/>
      <c r="AH32" s="152"/>
      <c r="AI32" s="152"/>
      <c r="AJ32" s="152"/>
      <c r="AK32" s="152"/>
      <c r="AL32" s="152"/>
      <c r="AM32" s="152"/>
      <c r="AN32" s="152"/>
      <c r="AO32" s="152"/>
      <c r="AP32" s="152"/>
      <c r="AQ32" s="152"/>
      <c r="AR32" s="152"/>
      <c r="AS32" s="152"/>
      <c r="AT32" s="152"/>
      <c r="AU32" s="152"/>
      <c r="AV32" s="152"/>
      <c r="AW32" s="152"/>
      <c r="AX32" s="152"/>
      <c r="AY32" s="152"/>
      <c r="AZ32" s="152"/>
      <c r="BA32" s="152"/>
      <c r="BB32" s="152"/>
      <c r="BC32" s="152"/>
      <c r="BD32" s="152"/>
      <c r="BE32" s="152"/>
      <c r="BF32" s="152"/>
      <c r="BG32" s="152"/>
      <c r="BH32" s="152"/>
      <c r="BI32" s="152"/>
      <c r="BJ32" s="152"/>
      <c r="BK32" s="152"/>
      <c r="BL32" s="152"/>
      <c r="BM32" s="152"/>
      <c r="BN32" s="152"/>
      <c r="BO32" s="152"/>
      <c r="BP32" s="152"/>
      <c r="BQ32" s="152"/>
      <c r="BR32" s="152"/>
      <c r="BS32" s="152"/>
      <c r="BT32" s="152"/>
      <c r="BU32" s="152"/>
      <c r="BV32" s="152"/>
      <c r="BW32" s="152"/>
      <c r="BX32" s="152"/>
      <c r="BY32" s="152"/>
      <c r="BZ32" s="152"/>
      <c r="CA32" s="152"/>
      <c r="CB32" s="153"/>
    </row>
    <row r="33" spans="1:80" s="56" customFormat="1" ht="14.25" customHeight="1" x14ac:dyDescent="0.15">
      <c r="A33" s="154"/>
      <c r="B33" s="155"/>
      <c r="C33" s="155"/>
      <c r="D33" s="155"/>
      <c r="E33" s="155"/>
      <c r="F33" s="155"/>
      <c r="G33" s="155"/>
      <c r="H33" s="155"/>
      <c r="I33" s="155"/>
      <c r="J33" s="155"/>
      <c r="K33" s="155"/>
      <c r="L33" s="155"/>
      <c r="M33" s="155"/>
      <c r="N33" s="155"/>
      <c r="O33" s="155"/>
      <c r="P33" s="155"/>
      <c r="Q33" s="155"/>
      <c r="R33" s="155"/>
      <c r="S33" s="155"/>
      <c r="T33" s="155"/>
      <c r="U33" s="155"/>
      <c r="V33" s="155"/>
      <c r="W33" s="155"/>
      <c r="X33" s="155"/>
      <c r="Y33" s="155"/>
      <c r="Z33" s="155"/>
      <c r="AA33" s="155"/>
      <c r="AB33" s="155"/>
      <c r="AC33" s="155"/>
      <c r="AD33" s="155"/>
      <c r="AE33" s="155"/>
      <c r="AF33" s="155"/>
      <c r="AG33" s="155"/>
      <c r="AH33" s="155"/>
      <c r="AI33" s="155"/>
      <c r="AJ33" s="155"/>
      <c r="AK33" s="155"/>
      <c r="AL33" s="155"/>
      <c r="AM33" s="155"/>
      <c r="AN33" s="155"/>
      <c r="AO33" s="155"/>
      <c r="AP33" s="155"/>
      <c r="AQ33" s="155"/>
      <c r="AR33" s="155"/>
      <c r="AS33" s="155"/>
      <c r="AT33" s="155"/>
      <c r="AU33" s="155"/>
      <c r="AV33" s="155"/>
      <c r="AW33" s="155"/>
      <c r="AX33" s="155"/>
      <c r="AY33" s="155"/>
      <c r="AZ33" s="155"/>
      <c r="BA33" s="155"/>
      <c r="BB33" s="155"/>
      <c r="BC33" s="155"/>
      <c r="BD33" s="155"/>
      <c r="BE33" s="155"/>
      <c r="BF33" s="155"/>
      <c r="BG33" s="155"/>
      <c r="BH33" s="155"/>
      <c r="BI33" s="155"/>
      <c r="BJ33" s="155"/>
      <c r="BK33" s="155"/>
      <c r="BL33" s="155"/>
      <c r="BM33" s="155"/>
      <c r="BN33" s="155"/>
      <c r="BO33" s="155"/>
      <c r="BP33" s="155"/>
      <c r="BQ33" s="155"/>
      <c r="BR33" s="155"/>
      <c r="BS33" s="155"/>
      <c r="BT33" s="155"/>
      <c r="BU33" s="155"/>
      <c r="BV33" s="155"/>
      <c r="BW33" s="155"/>
      <c r="BX33" s="155"/>
      <c r="BY33" s="155"/>
      <c r="BZ33" s="155"/>
      <c r="CA33" s="155"/>
      <c r="CB33" s="156"/>
    </row>
    <row r="34" spans="1:80" s="56" customFormat="1" ht="14.25" customHeight="1" x14ac:dyDescent="0.15">
      <c r="A34" s="157"/>
      <c r="B34" s="158"/>
      <c r="C34" s="158"/>
      <c r="D34" s="158"/>
      <c r="E34" s="158"/>
      <c r="F34" s="158"/>
      <c r="G34" s="158"/>
      <c r="H34" s="158"/>
      <c r="I34" s="158"/>
      <c r="J34" s="158"/>
      <c r="K34" s="158"/>
      <c r="L34" s="158"/>
      <c r="M34" s="158"/>
      <c r="N34" s="158"/>
      <c r="O34" s="158"/>
      <c r="P34" s="158"/>
      <c r="Q34" s="158"/>
      <c r="R34" s="158"/>
      <c r="S34" s="158"/>
      <c r="T34" s="158"/>
      <c r="U34" s="158"/>
      <c r="V34" s="158"/>
      <c r="W34" s="158"/>
      <c r="X34" s="158"/>
      <c r="Y34" s="158"/>
      <c r="Z34" s="158"/>
      <c r="AA34" s="158"/>
      <c r="AB34" s="158"/>
      <c r="AC34" s="158"/>
      <c r="AD34" s="158"/>
      <c r="AE34" s="158"/>
      <c r="AF34" s="158"/>
      <c r="AG34" s="158"/>
      <c r="AH34" s="158"/>
      <c r="AI34" s="158"/>
      <c r="AJ34" s="158"/>
      <c r="AK34" s="158"/>
      <c r="AL34" s="158"/>
      <c r="AM34" s="158"/>
      <c r="AN34" s="158"/>
      <c r="AO34" s="158"/>
      <c r="AP34" s="158"/>
      <c r="AQ34" s="158"/>
      <c r="AR34" s="158"/>
      <c r="AS34" s="158"/>
      <c r="AT34" s="158"/>
      <c r="AU34" s="158"/>
      <c r="AV34" s="158"/>
      <c r="AW34" s="158"/>
      <c r="AX34" s="158"/>
      <c r="AY34" s="158"/>
      <c r="AZ34" s="158"/>
      <c r="BA34" s="158"/>
      <c r="BB34" s="158"/>
      <c r="BC34" s="158"/>
      <c r="BD34" s="158"/>
      <c r="BE34" s="158"/>
      <c r="BF34" s="158"/>
      <c r="BG34" s="158"/>
      <c r="BH34" s="158"/>
      <c r="BI34" s="158"/>
      <c r="BJ34" s="158"/>
      <c r="BK34" s="158"/>
      <c r="BL34" s="158"/>
      <c r="BM34" s="158"/>
      <c r="BN34" s="158"/>
      <c r="BO34" s="158"/>
      <c r="BP34" s="158"/>
      <c r="BQ34" s="158"/>
      <c r="BR34" s="158"/>
      <c r="BS34" s="158"/>
      <c r="BT34" s="158"/>
      <c r="BU34" s="158"/>
      <c r="BV34" s="158"/>
      <c r="BW34" s="158"/>
      <c r="BX34" s="158"/>
      <c r="BY34" s="158"/>
      <c r="BZ34" s="158"/>
      <c r="CA34" s="158"/>
      <c r="CB34" s="159"/>
    </row>
    <row r="35" spans="1:80" s="56" customFormat="1" ht="18" customHeight="1" x14ac:dyDescent="0.15">
      <c r="A35" s="122" t="s">
        <v>10</v>
      </c>
      <c r="B35" s="124"/>
      <c r="C35" s="124"/>
      <c r="D35" s="124"/>
      <c r="E35" s="124"/>
      <c r="F35" s="124"/>
      <c r="G35" s="124"/>
      <c r="H35" s="124"/>
      <c r="I35" s="124"/>
      <c r="J35" s="124"/>
      <c r="K35" s="124"/>
      <c r="L35" s="124"/>
      <c r="M35" s="124"/>
      <c r="N35" s="126"/>
      <c r="O35" s="122" t="s">
        <v>53</v>
      </c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4"/>
      <c r="AK35" s="124"/>
      <c r="AL35" s="124"/>
      <c r="AM35" s="124"/>
      <c r="AN35" s="124"/>
      <c r="AO35" s="124"/>
      <c r="AP35" s="124"/>
      <c r="AQ35" s="124"/>
      <c r="AR35" s="124"/>
      <c r="AS35" s="124"/>
      <c r="AT35" s="124"/>
      <c r="AU35" s="126"/>
      <c r="AV35" s="122" t="s">
        <v>54</v>
      </c>
      <c r="AW35" s="124"/>
      <c r="AX35" s="124"/>
      <c r="AY35" s="124"/>
      <c r="AZ35" s="124"/>
      <c r="BA35" s="124"/>
      <c r="BB35" s="124"/>
      <c r="BC35" s="124"/>
      <c r="BD35" s="124"/>
      <c r="BE35" s="124"/>
      <c r="BF35" s="124"/>
      <c r="BG35" s="124"/>
      <c r="BH35" s="124"/>
      <c r="BI35" s="124"/>
      <c r="BJ35" s="124"/>
      <c r="BK35" s="124"/>
      <c r="BL35" s="124"/>
      <c r="BM35" s="124"/>
      <c r="BN35" s="124"/>
      <c r="BO35" s="124"/>
      <c r="BP35" s="124"/>
      <c r="BQ35" s="124"/>
      <c r="BR35" s="124"/>
      <c r="BS35" s="124"/>
      <c r="BT35" s="124"/>
      <c r="BU35" s="124"/>
      <c r="BV35" s="124"/>
      <c r="BW35" s="124"/>
      <c r="BX35" s="124"/>
      <c r="BY35" s="124"/>
      <c r="BZ35" s="124"/>
      <c r="CA35" s="124"/>
      <c r="CB35" s="126"/>
    </row>
    <row r="36" spans="1:80" s="56" customFormat="1" ht="18" customHeight="1" x14ac:dyDescent="0.15">
      <c r="A36" s="123"/>
      <c r="B36" s="125"/>
      <c r="C36" s="125"/>
      <c r="D36" s="125"/>
      <c r="E36" s="125"/>
      <c r="F36" s="125"/>
      <c r="G36" s="125"/>
      <c r="H36" s="125"/>
      <c r="I36" s="125"/>
      <c r="J36" s="125"/>
      <c r="K36" s="125"/>
      <c r="L36" s="125"/>
      <c r="M36" s="125"/>
      <c r="N36" s="127"/>
      <c r="O36" s="123"/>
      <c r="P36" s="125"/>
      <c r="Q36" s="125"/>
      <c r="R36" s="125"/>
      <c r="S36" s="125"/>
      <c r="T36" s="125"/>
      <c r="U36" s="125"/>
      <c r="V36" s="125"/>
      <c r="W36" s="125"/>
      <c r="X36" s="125"/>
      <c r="Y36" s="125"/>
      <c r="Z36" s="125"/>
      <c r="AA36" s="125"/>
      <c r="AB36" s="125"/>
      <c r="AC36" s="125"/>
      <c r="AD36" s="125"/>
      <c r="AE36" s="125"/>
      <c r="AF36" s="125"/>
      <c r="AG36" s="125"/>
      <c r="AH36" s="125"/>
      <c r="AI36" s="125"/>
      <c r="AJ36" s="125"/>
      <c r="AK36" s="125"/>
      <c r="AL36" s="125"/>
      <c r="AM36" s="125"/>
      <c r="AN36" s="125"/>
      <c r="AO36" s="125"/>
      <c r="AP36" s="125"/>
      <c r="AQ36" s="125"/>
      <c r="AR36" s="125"/>
      <c r="AS36" s="125"/>
      <c r="AT36" s="125"/>
      <c r="AU36" s="127"/>
      <c r="AV36" s="123"/>
      <c r="AW36" s="125"/>
      <c r="AX36" s="125"/>
      <c r="AY36" s="125"/>
      <c r="AZ36" s="125"/>
      <c r="BA36" s="125"/>
      <c r="BB36" s="125"/>
      <c r="BC36" s="125"/>
      <c r="BD36" s="125"/>
      <c r="BE36" s="125"/>
      <c r="BF36" s="125"/>
      <c r="BG36" s="125"/>
      <c r="BH36" s="125"/>
      <c r="BI36" s="125"/>
      <c r="BJ36" s="125"/>
      <c r="BK36" s="125"/>
      <c r="BL36" s="125"/>
      <c r="BM36" s="125"/>
      <c r="BN36" s="125"/>
      <c r="BO36" s="125"/>
      <c r="BP36" s="125"/>
      <c r="BQ36" s="125"/>
      <c r="BR36" s="125"/>
      <c r="BS36" s="125"/>
      <c r="BT36" s="125"/>
      <c r="BU36" s="125"/>
      <c r="BV36" s="125"/>
      <c r="BW36" s="125"/>
      <c r="BX36" s="125"/>
      <c r="BY36" s="125"/>
      <c r="BZ36" s="125"/>
      <c r="CA36" s="125"/>
      <c r="CB36" s="127"/>
    </row>
    <row r="37" spans="1:80" s="56" customFormat="1" ht="18" customHeight="1" x14ac:dyDescent="0.15">
      <c r="A37" s="122"/>
      <c r="B37" s="134" t="s">
        <v>55</v>
      </c>
      <c r="C37" s="134"/>
      <c r="D37" s="134"/>
      <c r="E37" s="134"/>
      <c r="F37" s="134"/>
      <c r="G37" s="134"/>
      <c r="H37" s="134"/>
      <c r="I37" s="134"/>
      <c r="J37" s="134"/>
      <c r="K37" s="134"/>
      <c r="L37" s="134"/>
      <c r="M37" s="134"/>
      <c r="N37" s="126"/>
      <c r="O37" s="122"/>
      <c r="P37" s="124"/>
      <c r="Q37" s="124"/>
      <c r="R37" s="136" t="str">
        <f>IF(R39+R43+R45+R47+R49+R53&gt;0,ROUNDDOWN(R39+R43+R45+R47+R49+R53,0),"")</f>
        <v/>
      </c>
      <c r="S37" s="136"/>
      <c r="T37" s="136"/>
      <c r="U37" s="136"/>
      <c r="V37" s="136"/>
      <c r="W37" s="136"/>
      <c r="X37" s="136"/>
      <c r="Y37" s="136"/>
      <c r="Z37" s="136"/>
      <c r="AA37" s="136"/>
      <c r="AB37" s="136"/>
      <c r="AC37" s="136"/>
      <c r="AD37" s="136"/>
      <c r="AE37" s="136"/>
      <c r="AF37" s="136"/>
      <c r="AG37" s="136"/>
      <c r="AH37" s="124"/>
      <c r="AI37" s="124"/>
      <c r="AJ37" s="137"/>
      <c r="AK37" s="138"/>
      <c r="AL37" s="145"/>
      <c r="AM37" s="124"/>
      <c r="AN37" s="124"/>
      <c r="AO37" s="124"/>
      <c r="AP37" s="124"/>
      <c r="AQ37" s="124"/>
      <c r="AR37" s="124"/>
      <c r="AS37" s="124"/>
      <c r="AT37" s="124"/>
      <c r="AU37" s="126"/>
      <c r="AV37" s="122"/>
      <c r="AW37" s="124"/>
      <c r="AX37" s="124"/>
      <c r="AY37" s="124"/>
      <c r="AZ37" s="124"/>
      <c r="BA37" s="124"/>
      <c r="BB37" s="124"/>
      <c r="BC37" s="124"/>
      <c r="BD37" s="124"/>
      <c r="BE37" s="124"/>
      <c r="BF37" s="124"/>
      <c r="BG37" s="124"/>
      <c r="BH37" s="124"/>
      <c r="BI37" s="124"/>
      <c r="BJ37" s="124"/>
      <c r="BK37" s="124"/>
      <c r="BL37" s="124"/>
      <c r="BM37" s="124"/>
      <c r="BN37" s="124"/>
      <c r="BO37" s="124"/>
      <c r="BP37" s="124"/>
      <c r="BQ37" s="124"/>
      <c r="BR37" s="124"/>
      <c r="BS37" s="124"/>
      <c r="BT37" s="124"/>
      <c r="BU37" s="124"/>
      <c r="BV37" s="124"/>
      <c r="BW37" s="124"/>
      <c r="BX37" s="124"/>
      <c r="BY37" s="124"/>
      <c r="BZ37" s="124"/>
      <c r="CA37" s="124"/>
      <c r="CB37" s="126"/>
    </row>
    <row r="38" spans="1:80" s="56" customFormat="1" ht="18" customHeight="1" x14ac:dyDescent="0.15">
      <c r="A38" s="123"/>
      <c r="B38" s="135"/>
      <c r="C38" s="135"/>
      <c r="D38" s="135"/>
      <c r="E38" s="135"/>
      <c r="F38" s="135"/>
      <c r="G38" s="135"/>
      <c r="H38" s="135"/>
      <c r="I38" s="135"/>
      <c r="J38" s="135"/>
      <c r="K38" s="135"/>
      <c r="L38" s="135"/>
      <c r="M38" s="135"/>
      <c r="N38" s="127"/>
      <c r="O38" s="139" t="str">
        <f>IF(R40&gt;0,"（","")</f>
        <v/>
      </c>
      <c r="P38" s="140"/>
      <c r="Q38" s="140"/>
      <c r="R38" s="141"/>
      <c r="S38" s="141"/>
      <c r="T38" s="141"/>
      <c r="U38" s="141"/>
      <c r="V38" s="141"/>
      <c r="W38" s="141"/>
      <c r="X38" s="141"/>
      <c r="Y38" s="141"/>
      <c r="Z38" s="141"/>
      <c r="AA38" s="141"/>
      <c r="AB38" s="141"/>
      <c r="AC38" s="141"/>
      <c r="AD38" s="141"/>
      <c r="AE38" s="141"/>
      <c r="AF38" s="141"/>
      <c r="AG38" s="141"/>
      <c r="AH38" s="142" t="str">
        <f>IF(R40&gt;0,"）","")</f>
        <v/>
      </c>
      <c r="AI38" s="142"/>
      <c r="AJ38" s="143" t="s">
        <v>56</v>
      </c>
      <c r="AK38" s="144"/>
      <c r="AL38" s="146"/>
      <c r="AM38" s="125"/>
      <c r="AN38" s="125"/>
      <c r="AO38" s="125"/>
      <c r="AP38" s="125"/>
      <c r="AQ38" s="125"/>
      <c r="AR38" s="125"/>
      <c r="AS38" s="125"/>
      <c r="AT38" s="125"/>
      <c r="AU38" s="127"/>
      <c r="AV38" s="123"/>
      <c r="AW38" s="125"/>
      <c r="AX38" s="125"/>
      <c r="AY38" s="125"/>
      <c r="AZ38" s="125"/>
      <c r="BA38" s="125"/>
      <c r="BB38" s="125"/>
      <c r="BC38" s="125"/>
      <c r="BD38" s="125"/>
      <c r="BE38" s="125"/>
      <c r="BF38" s="125"/>
      <c r="BG38" s="125"/>
      <c r="BH38" s="125"/>
      <c r="BI38" s="125"/>
      <c r="BJ38" s="125"/>
      <c r="BK38" s="125"/>
      <c r="BL38" s="125"/>
      <c r="BM38" s="125"/>
      <c r="BN38" s="125"/>
      <c r="BO38" s="125"/>
      <c r="BP38" s="125"/>
      <c r="BQ38" s="125"/>
      <c r="BR38" s="125"/>
      <c r="BS38" s="125"/>
      <c r="BT38" s="125"/>
      <c r="BU38" s="125"/>
      <c r="BV38" s="125"/>
      <c r="BW38" s="125"/>
      <c r="BX38" s="125"/>
      <c r="BY38" s="125"/>
      <c r="BZ38" s="125"/>
      <c r="CA38" s="125"/>
      <c r="CB38" s="127"/>
    </row>
    <row r="39" spans="1:80" s="56" customFormat="1" ht="18" customHeight="1" x14ac:dyDescent="0.15">
      <c r="A39" s="122"/>
      <c r="B39" s="134" t="s">
        <v>57</v>
      </c>
      <c r="C39" s="134"/>
      <c r="D39" s="134"/>
      <c r="E39" s="134"/>
      <c r="F39" s="134"/>
      <c r="G39" s="134"/>
      <c r="H39" s="134"/>
      <c r="I39" s="134"/>
      <c r="J39" s="134"/>
      <c r="K39" s="134"/>
      <c r="L39" s="134"/>
      <c r="M39" s="134"/>
      <c r="N39" s="126"/>
      <c r="O39" s="122"/>
      <c r="P39" s="124"/>
      <c r="Q39" s="124"/>
      <c r="R39" s="136"/>
      <c r="S39" s="136"/>
      <c r="T39" s="136"/>
      <c r="U39" s="136"/>
      <c r="V39" s="136"/>
      <c r="W39" s="136"/>
      <c r="X39" s="136"/>
      <c r="Y39" s="136"/>
      <c r="Z39" s="136"/>
      <c r="AA39" s="136"/>
      <c r="AB39" s="136"/>
      <c r="AC39" s="136"/>
      <c r="AD39" s="136"/>
      <c r="AE39" s="136"/>
      <c r="AF39" s="136"/>
      <c r="AG39" s="136"/>
      <c r="AH39" s="124"/>
      <c r="AI39" s="124"/>
      <c r="AJ39" s="137"/>
      <c r="AK39" s="138"/>
      <c r="AL39" s="145"/>
      <c r="AM39" s="124"/>
      <c r="AN39" s="124"/>
      <c r="AO39" s="124"/>
      <c r="AP39" s="124"/>
      <c r="AQ39" s="124"/>
      <c r="AR39" s="124"/>
      <c r="AS39" s="124"/>
      <c r="AT39" s="124"/>
      <c r="AU39" s="126"/>
      <c r="AV39" s="122"/>
      <c r="AW39" s="124"/>
      <c r="AX39" s="124"/>
      <c r="AY39" s="124"/>
      <c r="AZ39" s="124"/>
      <c r="BA39" s="124"/>
      <c r="BB39" s="124"/>
      <c r="BC39" s="124"/>
      <c r="BD39" s="124"/>
      <c r="BE39" s="124"/>
      <c r="BF39" s="124"/>
      <c r="BG39" s="124"/>
      <c r="BH39" s="124"/>
      <c r="BI39" s="124"/>
      <c r="BJ39" s="124"/>
      <c r="BK39" s="124"/>
      <c r="BL39" s="124"/>
      <c r="BM39" s="124"/>
      <c r="BN39" s="124"/>
      <c r="BO39" s="124"/>
      <c r="BP39" s="124"/>
      <c r="BQ39" s="124"/>
      <c r="BR39" s="124"/>
      <c r="BS39" s="124"/>
      <c r="BT39" s="124"/>
      <c r="BU39" s="124"/>
      <c r="BV39" s="124"/>
      <c r="BW39" s="124"/>
      <c r="BX39" s="124"/>
      <c r="BY39" s="124"/>
      <c r="BZ39" s="124"/>
      <c r="CA39" s="124"/>
      <c r="CB39" s="126"/>
    </row>
    <row r="40" spans="1:80" s="56" customFormat="1" ht="18" customHeight="1" x14ac:dyDescent="0.15">
      <c r="A40" s="123"/>
      <c r="B40" s="135"/>
      <c r="C40" s="135"/>
      <c r="D40" s="135"/>
      <c r="E40" s="135"/>
      <c r="F40" s="135"/>
      <c r="G40" s="135"/>
      <c r="H40" s="135"/>
      <c r="I40" s="135"/>
      <c r="J40" s="135"/>
      <c r="K40" s="135"/>
      <c r="L40" s="135"/>
      <c r="M40" s="135"/>
      <c r="N40" s="127"/>
      <c r="O40" s="139" t="str">
        <f>IF(R40&gt;0,"（","")</f>
        <v/>
      </c>
      <c r="P40" s="140"/>
      <c r="Q40" s="140"/>
      <c r="R40" s="141"/>
      <c r="S40" s="141"/>
      <c r="T40" s="141"/>
      <c r="U40" s="141"/>
      <c r="V40" s="141"/>
      <c r="W40" s="141"/>
      <c r="X40" s="141"/>
      <c r="Y40" s="141"/>
      <c r="Z40" s="141"/>
      <c r="AA40" s="141"/>
      <c r="AB40" s="141"/>
      <c r="AC40" s="141"/>
      <c r="AD40" s="141"/>
      <c r="AE40" s="141"/>
      <c r="AF40" s="141"/>
      <c r="AG40" s="141"/>
      <c r="AH40" s="142" t="str">
        <f>IF(R40&gt;0,"）","")</f>
        <v/>
      </c>
      <c r="AI40" s="142"/>
      <c r="AJ40" s="143" t="s">
        <v>56</v>
      </c>
      <c r="AK40" s="144"/>
      <c r="AL40" s="146"/>
      <c r="AM40" s="125"/>
      <c r="AN40" s="125"/>
      <c r="AO40" s="125"/>
      <c r="AP40" s="125"/>
      <c r="AQ40" s="125"/>
      <c r="AR40" s="125"/>
      <c r="AS40" s="125"/>
      <c r="AT40" s="125"/>
      <c r="AU40" s="127"/>
      <c r="AV40" s="123"/>
      <c r="AW40" s="125"/>
      <c r="AX40" s="125"/>
      <c r="AY40" s="125"/>
      <c r="AZ40" s="125"/>
      <c r="BA40" s="125"/>
      <c r="BB40" s="125"/>
      <c r="BC40" s="125"/>
      <c r="BD40" s="125"/>
      <c r="BE40" s="125"/>
      <c r="BF40" s="125"/>
      <c r="BG40" s="125"/>
      <c r="BH40" s="125"/>
      <c r="BI40" s="125"/>
      <c r="BJ40" s="125"/>
      <c r="BK40" s="125"/>
      <c r="BL40" s="125"/>
      <c r="BM40" s="125"/>
      <c r="BN40" s="125"/>
      <c r="BO40" s="125"/>
      <c r="BP40" s="125"/>
      <c r="BQ40" s="125"/>
      <c r="BR40" s="125"/>
      <c r="BS40" s="125"/>
      <c r="BT40" s="125"/>
      <c r="BU40" s="125"/>
      <c r="BV40" s="125"/>
      <c r="BW40" s="125"/>
      <c r="BX40" s="125"/>
      <c r="BY40" s="125"/>
      <c r="BZ40" s="125"/>
      <c r="CA40" s="125"/>
      <c r="CB40" s="127"/>
    </row>
    <row r="41" spans="1:80" s="56" customFormat="1" ht="18" customHeight="1" x14ac:dyDescent="0.15">
      <c r="A41" s="122"/>
      <c r="B41" s="134" t="s">
        <v>3</v>
      </c>
      <c r="C41" s="134"/>
      <c r="D41" s="134"/>
      <c r="E41" s="134"/>
      <c r="F41" s="134"/>
      <c r="G41" s="134"/>
      <c r="H41" s="134"/>
      <c r="I41" s="134"/>
      <c r="J41" s="134"/>
      <c r="K41" s="134"/>
      <c r="L41" s="134"/>
      <c r="M41" s="134"/>
      <c r="N41" s="126"/>
      <c r="O41" s="122"/>
      <c r="P41" s="124"/>
      <c r="Q41" s="124"/>
      <c r="R41" s="136"/>
      <c r="S41" s="136"/>
      <c r="T41" s="136"/>
      <c r="U41" s="136"/>
      <c r="V41" s="136"/>
      <c r="W41" s="136"/>
      <c r="X41" s="136"/>
      <c r="Y41" s="136"/>
      <c r="Z41" s="136"/>
      <c r="AA41" s="136"/>
      <c r="AB41" s="136"/>
      <c r="AC41" s="136"/>
      <c r="AD41" s="136"/>
      <c r="AE41" s="136"/>
      <c r="AF41" s="136"/>
      <c r="AG41" s="136"/>
      <c r="AH41" s="124"/>
      <c r="AI41" s="124"/>
      <c r="AJ41" s="137"/>
      <c r="AK41" s="138"/>
      <c r="AL41" s="145"/>
      <c r="AM41" s="124"/>
      <c r="AN41" s="124"/>
      <c r="AO41" s="124"/>
      <c r="AP41" s="124"/>
      <c r="AQ41" s="124"/>
      <c r="AR41" s="124"/>
      <c r="AS41" s="124"/>
      <c r="AT41" s="124"/>
      <c r="AU41" s="126"/>
      <c r="AV41" s="122"/>
      <c r="AW41" s="124"/>
      <c r="AX41" s="124"/>
      <c r="AY41" s="124"/>
      <c r="AZ41" s="124"/>
      <c r="BA41" s="124"/>
      <c r="BB41" s="124"/>
      <c r="BC41" s="124"/>
      <c r="BD41" s="124"/>
      <c r="BE41" s="124"/>
      <c r="BF41" s="124"/>
      <c r="BG41" s="124"/>
      <c r="BH41" s="124"/>
      <c r="BI41" s="124"/>
      <c r="BJ41" s="124"/>
      <c r="BK41" s="124"/>
      <c r="BL41" s="124"/>
      <c r="BM41" s="124"/>
      <c r="BN41" s="124"/>
      <c r="BO41" s="124"/>
      <c r="BP41" s="124"/>
      <c r="BQ41" s="124"/>
      <c r="BR41" s="124"/>
      <c r="BS41" s="124"/>
      <c r="BT41" s="124"/>
      <c r="BU41" s="124"/>
      <c r="BV41" s="124"/>
      <c r="BW41" s="124"/>
      <c r="BX41" s="124"/>
      <c r="BY41" s="124"/>
      <c r="BZ41" s="124"/>
      <c r="CA41" s="124"/>
      <c r="CB41" s="126"/>
    </row>
    <row r="42" spans="1:80" s="56" customFormat="1" ht="18" customHeight="1" x14ac:dyDescent="0.15">
      <c r="A42" s="123"/>
      <c r="B42" s="135"/>
      <c r="C42" s="135"/>
      <c r="D42" s="135"/>
      <c r="E42" s="135"/>
      <c r="F42" s="135"/>
      <c r="G42" s="135"/>
      <c r="H42" s="135"/>
      <c r="I42" s="135"/>
      <c r="J42" s="135"/>
      <c r="K42" s="135"/>
      <c r="L42" s="135"/>
      <c r="M42" s="135"/>
      <c r="N42" s="127"/>
      <c r="O42" s="139" t="str">
        <f>IF(R42&gt;0,"（","")</f>
        <v/>
      </c>
      <c r="P42" s="140"/>
      <c r="Q42" s="140"/>
      <c r="R42" s="141"/>
      <c r="S42" s="141"/>
      <c r="T42" s="141"/>
      <c r="U42" s="141"/>
      <c r="V42" s="141"/>
      <c r="W42" s="141"/>
      <c r="X42" s="141"/>
      <c r="Y42" s="141"/>
      <c r="Z42" s="141"/>
      <c r="AA42" s="141"/>
      <c r="AB42" s="141"/>
      <c r="AC42" s="141"/>
      <c r="AD42" s="141"/>
      <c r="AE42" s="141"/>
      <c r="AF42" s="141"/>
      <c r="AG42" s="141"/>
      <c r="AH42" s="142" t="str">
        <f>IF(R42&gt;0,"）","")</f>
        <v/>
      </c>
      <c r="AI42" s="142"/>
      <c r="AJ42" s="143" t="s">
        <v>56</v>
      </c>
      <c r="AK42" s="144"/>
      <c r="AL42" s="146"/>
      <c r="AM42" s="125"/>
      <c r="AN42" s="125"/>
      <c r="AO42" s="125"/>
      <c r="AP42" s="125"/>
      <c r="AQ42" s="125"/>
      <c r="AR42" s="125"/>
      <c r="AS42" s="125"/>
      <c r="AT42" s="125"/>
      <c r="AU42" s="127"/>
      <c r="AV42" s="123"/>
      <c r="AW42" s="125"/>
      <c r="AX42" s="125"/>
      <c r="AY42" s="125"/>
      <c r="AZ42" s="125"/>
      <c r="BA42" s="125"/>
      <c r="BB42" s="125"/>
      <c r="BC42" s="125"/>
      <c r="BD42" s="125"/>
      <c r="BE42" s="125"/>
      <c r="BF42" s="125"/>
      <c r="BG42" s="125"/>
      <c r="BH42" s="125"/>
      <c r="BI42" s="125"/>
      <c r="BJ42" s="125"/>
      <c r="BK42" s="125"/>
      <c r="BL42" s="125"/>
      <c r="BM42" s="125"/>
      <c r="BN42" s="125"/>
      <c r="BO42" s="125"/>
      <c r="BP42" s="125"/>
      <c r="BQ42" s="125"/>
      <c r="BR42" s="125"/>
      <c r="BS42" s="125"/>
      <c r="BT42" s="125"/>
      <c r="BU42" s="125"/>
      <c r="BV42" s="125"/>
      <c r="BW42" s="125"/>
      <c r="BX42" s="125"/>
      <c r="BY42" s="125"/>
      <c r="BZ42" s="125"/>
      <c r="CA42" s="125"/>
      <c r="CB42" s="127"/>
    </row>
    <row r="43" spans="1:80" s="56" customFormat="1" ht="18" customHeight="1" x14ac:dyDescent="0.15">
      <c r="A43" s="122"/>
      <c r="B43" s="134" t="s">
        <v>4</v>
      </c>
      <c r="C43" s="134"/>
      <c r="D43" s="134"/>
      <c r="E43" s="134"/>
      <c r="F43" s="134"/>
      <c r="G43" s="134"/>
      <c r="H43" s="134"/>
      <c r="I43" s="134"/>
      <c r="J43" s="134"/>
      <c r="K43" s="134"/>
      <c r="L43" s="134"/>
      <c r="M43" s="134"/>
      <c r="N43" s="126"/>
      <c r="O43" s="122"/>
      <c r="P43" s="124"/>
      <c r="Q43" s="124"/>
      <c r="R43" s="136"/>
      <c r="S43" s="136"/>
      <c r="T43" s="136"/>
      <c r="U43" s="136"/>
      <c r="V43" s="136"/>
      <c r="W43" s="136"/>
      <c r="X43" s="136"/>
      <c r="Y43" s="136"/>
      <c r="Z43" s="136"/>
      <c r="AA43" s="136"/>
      <c r="AB43" s="136"/>
      <c r="AC43" s="136"/>
      <c r="AD43" s="136"/>
      <c r="AE43" s="136"/>
      <c r="AF43" s="136"/>
      <c r="AG43" s="136"/>
      <c r="AH43" s="124"/>
      <c r="AI43" s="124"/>
      <c r="AJ43" s="137"/>
      <c r="AK43" s="138"/>
      <c r="AL43" s="124"/>
      <c r="AM43" s="124"/>
      <c r="AN43" s="124"/>
      <c r="AO43" s="124"/>
      <c r="AP43" s="124"/>
      <c r="AQ43" s="124"/>
      <c r="AR43" s="124"/>
      <c r="AS43" s="124"/>
      <c r="AT43" s="124"/>
      <c r="AU43" s="126"/>
      <c r="AV43" s="122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6"/>
    </row>
    <row r="44" spans="1:80" s="56" customFormat="1" ht="18" customHeight="1" x14ac:dyDescent="0.15">
      <c r="A44" s="123"/>
      <c r="B44" s="135"/>
      <c r="C44" s="135"/>
      <c r="D44" s="135"/>
      <c r="E44" s="135"/>
      <c r="F44" s="135"/>
      <c r="G44" s="135"/>
      <c r="H44" s="135"/>
      <c r="I44" s="135"/>
      <c r="J44" s="135"/>
      <c r="K44" s="135"/>
      <c r="L44" s="135"/>
      <c r="M44" s="135"/>
      <c r="N44" s="127"/>
      <c r="O44" s="139" t="str">
        <f>IF(R44&gt;0,"（","")</f>
        <v/>
      </c>
      <c r="P44" s="140"/>
      <c r="Q44" s="140"/>
      <c r="R44" s="141"/>
      <c r="S44" s="141"/>
      <c r="T44" s="141"/>
      <c r="U44" s="141"/>
      <c r="V44" s="141"/>
      <c r="W44" s="141"/>
      <c r="X44" s="141"/>
      <c r="Y44" s="141"/>
      <c r="Z44" s="141"/>
      <c r="AA44" s="141"/>
      <c r="AB44" s="141"/>
      <c r="AC44" s="141"/>
      <c r="AD44" s="141"/>
      <c r="AE44" s="141"/>
      <c r="AF44" s="141"/>
      <c r="AG44" s="141"/>
      <c r="AH44" s="142" t="str">
        <f>IF(R44&gt;0,"）","")</f>
        <v/>
      </c>
      <c r="AI44" s="142"/>
      <c r="AJ44" s="143" t="s">
        <v>56</v>
      </c>
      <c r="AK44" s="144"/>
      <c r="AL44" s="125"/>
      <c r="AM44" s="125"/>
      <c r="AN44" s="125"/>
      <c r="AO44" s="125"/>
      <c r="AP44" s="125"/>
      <c r="AQ44" s="125"/>
      <c r="AR44" s="125"/>
      <c r="AS44" s="125"/>
      <c r="AT44" s="125"/>
      <c r="AU44" s="127"/>
      <c r="AV44" s="123"/>
      <c r="AW44" s="125"/>
      <c r="AX44" s="125"/>
      <c r="AY44" s="125"/>
      <c r="AZ44" s="125"/>
      <c r="BA44" s="125"/>
      <c r="BB44" s="125"/>
      <c r="BC44" s="125"/>
      <c r="BD44" s="125"/>
      <c r="BE44" s="125"/>
      <c r="BF44" s="125"/>
      <c r="BG44" s="125"/>
      <c r="BH44" s="125"/>
      <c r="BI44" s="125"/>
      <c r="BJ44" s="125"/>
      <c r="BK44" s="125"/>
      <c r="BL44" s="125"/>
      <c r="BM44" s="125"/>
      <c r="BN44" s="125"/>
      <c r="BO44" s="125"/>
      <c r="BP44" s="125"/>
      <c r="BQ44" s="125"/>
      <c r="BR44" s="125"/>
      <c r="BS44" s="125"/>
      <c r="BT44" s="125"/>
      <c r="BU44" s="125"/>
      <c r="BV44" s="125"/>
      <c r="BW44" s="125"/>
      <c r="BX44" s="125"/>
      <c r="BY44" s="125"/>
      <c r="BZ44" s="125"/>
      <c r="CA44" s="125"/>
      <c r="CB44" s="127"/>
    </row>
    <row r="45" spans="1:80" s="56" customFormat="1" ht="18" customHeight="1" x14ac:dyDescent="0.15">
      <c r="A45" s="122"/>
      <c r="B45" s="134" t="s">
        <v>5</v>
      </c>
      <c r="C45" s="134"/>
      <c r="D45" s="134"/>
      <c r="E45" s="134"/>
      <c r="F45" s="134"/>
      <c r="G45" s="134"/>
      <c r="H45" s="134"/>
      <c r="I45" s="134"/>
      <c r="J45" s="134"/>
      <c r="K45" s="134"/>
      <c r="L45" s="134"/>
      <c r="M45" s="134"/>
      <c r="N45" s="126"/>
      <c r="O45" s="122"/>
      <c r="P45" s="124"/>
      <c r="Q45" s="124"/>
      <c r="R45" s="136"/>
      <c r="S45" s="136"/>
      <c r="T45" s="136"/>
      <c r="U45" s="136"/>
      <c r="V45" s="136"/>
      <c r="W45" s="136"/>
      <c r="X45" s="136"/>
      <c r="Y45" s="136"/>
      <c r="Z45" s="136"/>
      <c r="AA45" s="136"/>
      <c r="AB45" s="136"/>
      <c r="AC45" s="136"/>
      <c r="AD45" s="136"/>
      <c r="AE45" s="136"/>
      <c r="AF45" s="136"/>
      <c r="AG45" s="136"/>
      <c r="AH45" s="124"/>
      <c r="AI45" s="124"/>
      <c r="AJ45" s="137"/>
      <c r="AK45" s="138"/>
      <c r="AL45" s="124"/>
      <c r="AM45" s="124"/>
      <c r="AN45" s="124"/>
      <c r="AO45" s="124"/>
      <c r="AP45" s="124"/>
      <c r="AQ45" s="124"/>
      <c r="AR45" s="124"/>
      <c r="AS45" s="124"/>
      <c r="AT45" s="124"/>
      <c r="AU45" s="126"/>
      <c r="AV45" s="122"/>
      <c r="AW45" s="124"/>
      <c r="AX45" s="124"/>
      <c r="AY45" s="124"/>
      <c r="AZ45" s="124"/>
      <c r="BA45" s="124"/>
      <c r="BB45" s="124"/>
      <c r="BC45" s="124"/>
      <c r="BD45" s="124"/>
      <c r="BE45" s="124"/>
      <c r="BF45" s="124"/>
      <c r="BG45" s="124"/>
      <c r="BH45" s="124"/>
      <c r="BI45" s="124"/>
      <c r="BJ45" s="124"/>
      <c r="BK45" s="124"/>
      <c r="BL45" s="124"/>
      <c r="BM45" s="124"/>
      <c r="BN45" s="124"/>
      <c r="BO45" s="124"/>
      <c r="BP45" s="124"/>
      <c r="BQ45" s="124"/>
      <c r="BR45" s="124"/>
      <c r="BS45" s="124"/>
      <c r="BT45" s="124"/>
      <c r="BU45" s="124"/>
      <c r="BV45" s="124"/>
      <c r="BW45" s="124"/>
      <c r="BX45" s="124"/>
      <c r="BY45" s="124"/>
      <c r="BZ45" s="124"/>
      <c r="CA45" s="124"/>
      <c r="CB45" s="126"/>
    </row>
    <row r="46" spans="1:80" s="56" customFormat="1" ht="18" customHeight="1" x14ac:dyDescent="0.15">
      <c r="A46" s="123"/>
      <c r="B46" s="135"/>
      <c r="C46" s="135"/>
      <c r="D46" s="135"/>
      <c r="E46" s="135"/>
      <c r="F46" s="135"/>
      <c r="G46" s="135"/>
      <c r="H46" s="135"/>
      <c r="I46" s="135"/>
      <c r="J46" s="135"/>
      <c r="K46" s="135"/>
      <c r="L46" s="135"/>
      <c r="M46" s="135"/>
      <c r="N46" s="127"/>
      <c r="O46" s="139" t="str">
        <f>IF(R46&gt;0,"（","")</f>
        <v/>
      </c>
      <c r="P46" s="140"/>
      <c r="Q46" s="140"/>
      <c r="R46" s="141"/>
      <c r="S46" s="141"/>
      <c r="T46" s="141"/>
      <c r="U46" s="141"/>
      <c r="V46" s="141"/>
      <c r="W46" s="141"/>
      <c r="X46" s="141"/>
      <c r="Y46" s="141"/>
      <c r="Z46" s="141"/>
      <c r="AA46" s="141"/>
      <c r="AB46" s="141"/>
      <c r="AC46" s="141"/>
      <c r="AD46" s="141"/>
      <c r="AE46" s="141"/>
      <c r="AF46" s="141"/>
      <c r="AG46" s="141"/>
      <c r="AH46" s="142" t="str">
        <f>IF(R46&gt;0,"）","")</f>
        <v/>
      </c>
      <c r="AI46" s="142"/>
      <c r="AJ46" s="143" t="s">
        <v>56</v>
      </c>
      <c r="AK46" s="144"/>
      <c r="AL46" s="125"/>
      <c r="AM46" s="125"/>
      <c r="AN46" s="125"/>
      <c r="AO46" s="125"/>
      <c r="AP46" s="125"/>
      <c r="AQ46" s="125"/>
      <c r="AR46" s="125"/>
      <c r="AS46" s="125"/>
      <c r="AT46" s="125"/>
      <c r="AU46" s="127"/>
      <c r="AV46" s="123"/>
      <c r="AW46" s="125"/>
      <c r="AX46" s="125"/>
      <c r="AY46" s="125"/>
      <c r="AZ46" s="125"/>
      <c r="BA46" s="125"/>
      <c r="BB46" s="125"/>
      <c r="BC46" s="125"/>
      <c r="BD46" s="125"/>
      <c r="BE46" s="125"/>
      <c r="BF46" s="125"/>
      <c r="BG46" s="125"/>
      <c r="BH46" s="125"/>
      <c r="BI46" s="125"/>
      <c r="BJ46" s="125"/>
      <c r="BK46" s="125"/>
      <c r="BL46" s="125"/>
      <c r="BM46" s="125"/>
      <c r="BN46" s="125"/>
      <c r="BO46" s="125"/>
      <c r="BP46" s="125"/>
      <c r="BQ46" s="125"/>
      <c r="BR46" s="125"/>
      <c r="BS46" s="125"/>
      <c r="BT46" s="125"/>
      <c r="BU46" s="125"/>
      <c r="BV46" s="125"/>
      <c r="BW46" s="125"/>
      <c r="BX46" s="125"/>
      <c r="BY46" s="125"/>
      <c r="BZ46" s="125"/>
      <c r="CA46" s="125"/>
      <c r="CB46" s="127"/>
    </row>
    <row r="47" spans="1:80" s="56" customFormat="1" ht="18" customHeight="1" x14ac:dyDescent="0.15">
      <c r="A47" s="122"/>
      <c r="B47" s="134" t="s">
        <v>6</v>
      </c>
      <c r="C47" s="134"/>
      <c r="D47" s="134"/>
      <c r="E47" s="134"/>
      <c r="F47" s="134"/>
      <c r="G47" s="134"/>
      <c r="H47" s="134"/>
      <c r="I47" s="134"/>
      <c r="J47" s="134"/>
      <c r="K47" s="134"/>
      <c r="L47" s="134"/>
      <c r="M47" s="134"/>
      <c r="N47" s="126"/>
      <c r="O47" s="122"/>
      <c r="P47" s="124"/>
      <c r="Q47" s="124"/>
      <c r="R47" s="136"/>
      <c r="S47" s="136"/>
      <c r="T47" s="136"/>
      <c r="U47" s="136"/>
      <c r="V47" s="136"/>
      <c r="W47" s="136"/>
      <c r="X47" s="136"/>
      <c r="Y47" s="136"/>
      <c r="Z47" s="136"/>
      <c r="AA47" s="136"/>
      <c r="AB47" s="136"/>
      <c r="AC47" s="136"/>
      <c r="AD47" s="136"/>
      <c r="AE47" s="136"/>
      <c r="AF47" s="136"/>
      <c r="AG47" s="136"/>
      <c r="AH47" s="124"/>
      <c r="AI47" s="124"/>
      <c r="AJ47" s="137"/>
      <c r="AK47" s="138"/>
      <c r="AL47" s="124"/>
      <c r="AM47" s="124"/>
      <c r="AN47" s="124"/>
      <c r="AO47" s="124"/>
      <c r="AP47" s="124"/>
      <c r="AQ47" s="124"/>
      <c r="AR47" s="124"/>
      <c r="AS47" s="124"/>
      <c r="AT47" s="124"/>
      <c r="AU47" s="126"/>
      <c r="AV47" s="122"/>
      <c r="AW47" s="124"/>
      <c r="AX47" s="124"/>
      <c r="AY47" s="124"/>
      <c r="AZ47" s="124"/>
      <c r="BA47" s="124"/>
      <c r="BB47" s="124"/>
      <c r="BC47" s="124"/>
      <c r="BD47" s="124"/>
      <c r="BE47" s="124"/>
      <c r="BF47" s="124"/>
      <c r="BG47" s="124"/>
      <c r="BH47" s="124"/>
      <c r="BI47" s="124"/>
      <c r="BJ47" s="124"/>
      <c r="BK47" s="124"/>
      <c r="BL47" s="124"/>
      <c r="BM47" s="124"/>
      <c r="BN47" s="124"/>
      <c r="BO47" s="124"/>
      <c r="BP47" s="124"/>
      <c r="BQ47" s="124"/>
      <c r="BR47" s="124"/>
      <c r="BS47" s="124"/>
      <c r="BT47" s="124"/>
      <c r="BU47" s="124"/>
      <c r="BV47" s="124"/>
      <c r="BW47" s="124"/>
      <c r="BX47" s="124"/>
      <c r="BY47" s="124"/>
      <c r="BZ47" s="124"/>
      <c r="CA47" s="124"/>
      <c r="CB47" s="126"/>
    </row>
    <row r="48" spans="1:80" s="56" customFormat="1" ht="18" customHeight="1" x14ac:dyDescent="0.15">
      <c r="A48" s="123"/>
      <c r="B48" s="135"/>
      <c r="C48" s="135"/>
      <c r="D48" s="135"/>
      <c r="E48" s="135"/>
      <c r="F48" s="135"/>
      <c r="G48" s="135"/>
      <c r="H48" s="135"/>
      <c r="I48" s="135"/>
      <c r="J48" s="135"/>
      <c r="K48" s="135"/>
      <c r="L48" s="135"/>
      <c r="M48" s="135"/>
      <c r="N48" s="127"/>
      <c r="O48" s="139" t="str">
        <f>IF(R48&gt;0,"（","")</f>
        <v/>
      </c>
      <c r="P48" s="140"/>
      <c r="Q48" s="140"/>
      <c r="R48" s="141"/>
      <c r="S48" s="141"/>
      <c r="T48" s="141"/>
      <c r="U48" s="141"/>
      <c r="V48" s="141"/>
      <c r="W48" s="141"/>
      <c r="X48" s="141"/>
      <c r="Y48" s="141"/>
      <c r="Z48" s="141"/>
      <c r="AA48" s="141"/>
      <c r="AB48" s="141"/>
      <c r="AC48" s="141"/>
      <c r="AD48" s="141"/>
      <c r="AE48" s="141"/>
      <c r="AF48" s="141"/>
      <c r="AG48" s="141"/>
      <c r="AH48" s="142" t="str">
        <f>IF(R48&gt;0,"）","")</f>
        <v/>
      </c>
      <c r="AI48" s="142"/>
      <c r="AJ48" s="143" t="s">
        <v>56</v>
      </c>
      <c r="AK48" s="144"/>
      <c r="AL48" s="125"/>
      <c r="AM48" s="125"/>
      <c r="AN48" s="125"/>
      <c r="AO48" s="125"/>
      <c r="AP48" s="125"/>
      <c r="AQ48" s="125"/>
      <c r="AR48" s="125"/>
      <c r="AS48" s="125"/>
      <c r="AT48" s="125"/>
      <c r="AU48" s="127"/>
      <c r="AV48" s="123"/>
      <c r="AW48" s="125"/>
      <c r="AX48" s="125"/>
      <c r="AY48" s="125"/>
      <c r="AZ48" s="125"/>
      <c r="BA48" s="125"/>
      <c r="BB48" s="125"/>
      <c r="BC48" s="125"/>
      <c r="BD48" s="125"/>
      <c r="BE48" s="125"/>
      <c r="BF48" s="125"/>
      <c r="BG48" s="125"/>
      <c r="BH48" s="125"/>
      <c r="BI48" s="125"/>
      <c r="BJ48" s="125"/>
      <c r="BK48" s="125"/>
      <c r="BL48" s="125"/>
      <c r="BM48" s="125"/>
      <c r="BN48" s="125"/>
      <c r="BO48" s="125"/>
      <c r="BP48" s="125"/>
      <c r="BQ48" s="125"/>
      <c r="BR48" s="125"/>
      <c r="BS48" s="125"/>
      <c r="BT48" s="125"/>
      <c r="BU48" s="125"/>
      <c r="BV48" s="125"/>
      <c r="BW48" s="125"/>
      <c r="BX48" s="125"/>
      <c r="BY48" s="125"/>
      <c r="BZ48" s="125"/>
      <c r="CA48" s="125"/>
      <c r="CB48" s="127"/>
    </row>
    <row r="49" spans="1:80" s="56" customFormat="1" ht="18" customHeight="1" x14ac:dyDescent="0.15">
      <c r="A49" s="122"/>
      <c r="B49" s="134" t="s">
        <v>7</v>
      </c>
      <c r="C49" s="134"/>
      <c r="D49" s="134"/>
      <c r="E49" s="134"/>
      <c r="F49" s="134"/>
      <c r="G49" s="134"/>
      <c r="H49" s="134"/>
      <c r="I49" s="134"/>
      <c r="J49" s="134"/>
      <c r="K49" s="134"/>
      <c r="L49" s="134"/>
      <c r="M49" s="134"/>
      <c r="N49" s="126"/>
      <c r="O49" s="122"/>
      <c r="P49" s="124"/>
      <c r="Q49" s="124"/>
      <c r="R49" s="136"/>
      <c r="S49" s="136"/>
      <c r="T49" s="136"/>
      <c r="U49" s="136"/>
      <c r="V49" s="136"/>
      <c r="W49" s="136"/>
      <c r="X49" s="136"/>
      <c r="Y49" s="136"/>
      <c r="Z49" s="136"/>
      <c r="AA49" s="136"/>
      <c r="AB49" s="136"/>
      <c r="AC49" s="136"/>
      <c r="AD49" s="136"/>
      <c r="AE49" s="136"/>
      <c r="AF49" s="136"/>
      <c r="AG49" s="136"/>
      <c r="AH49" s="124"/>
      <c r="AI49" s="124"/>
      <c r="AJ49" s="137"/>
      <c r="AK49" s="138"/>
      <c r="AL49" s="124"/>
      <c r="AM49" s="124"/>
      <c r="AN49" s="124"/>
      <c r="AO49" s="124"/>
      <c r="AP49" s="124"/>
      <c r="AQ49" s="124"/>
      <c r="AR49" s="124"/>
      <c r="AS49" s="124"/>
      <c r="AT49" s="124"/>
      <c r="AU49" s="126"/>
      <c r="AV49" s="122"/>
      <c r="AW49" s="124"/>
      <c r="AX49" s="124"/>
      <c r="AY49" s="124"/>
      <c r="AZ49" s="124"/>
      <c r="BA49" s="124"/>
      <c r="BB49" s="124"/>
      <c r="BC49" s="124"/>
      <c r="BD49" s="124"/>
      <c r="BE49" s="124"/>
      <c r="BF49" s="124"/>
      <c r="BG49" s="124"/>
      <c r="BH49" s="124"/>
      <c r="BI49" s="124"/>
      <c r="BJ49" s="124"/>
      <c r="BK49" s="124"/>
      <c r="BL49" s="124"/>
      <c r="BM49" s="124"/>
      <c r="BN49" s="124"/>
      <c r="BO49" s="124"/>
      <c r="BP49" s="124"/>
      <c r="BQ49" s="124"/>
      <c r="BR49" s="124"/>
      <c r="BS49" s="124"/>
      <c r="BT49" s="124"/>
      <c r="BU49" s="124"/>
      <c r="BV49" s="124"/>
      <c r="BW49" s="124"/>
      <c r="BX49" s="124"/>
      <c r="BY49" s="124"/>
      <c r="BZ49" s="124"/>
      <c r="CA49" s="124"/>
      <c r="CB49" s="126"/>
    </row>
    <row r="50" spans="1:80" s="56" customFormat="1" ht="18" customHeight="1" x14ac:dyDescent="0.15">
      <c r="A50" s="123"/>
      <c r="B50" s="135"/>
      <c r="C50" s="135"/>
      <c r="D50" s="135"/>
      <c r="E50" s="135"/>
      <c r="F50" s="135"/>
      <c r="G50" s="135"/>
      <c r="H50" s="135"/>
      <c r="I50" s="135"/>
      <c r="J50" s="135"/>
      <c r="K50" s="135"/>
      <c r="L50" s="135"/>
      <c r="M50" s="135"/>
      <c r="N50" s="127"/>
      <c r="O50" s="139" t="str">
        <f>IF(R50&gt;0,"（","")</f>
        <v/>
      </c>
      <c r="P50" s="140"/>
      <c r="Q50" s="140"/>
      <c r="R50" s="141"/>
      <c r="S50" s="141"/>
      <c r="T50" s="141"/>
      <c r="U50" s="141"/>
      <c r="V50" s="141"/>
      <c r="W50" s="141"/>
      <c r="X50" s="141"/>
      <c r="Y50" s="141"/>
      <c r="Z50" s="141"/>
      <c r="AA50" s="141"/>
      <c r="AB50" s="141"/>
      <c r="AC50" s="141"/>
      <c r="AD50" s="141"/>
      <c r="AE50" s="141"/>
      <c r="AF50" s="141"/>
      <c r="AG50" s="141"/>
      <c r="AH50" s="142" t="str">
        <f>IF(R50&gt;0,"）","")</f>
        <v/>
      </c>
      <c r="AI50" s="142"/>
      <c r="AJ50" s="143" t="s">
        <v>56</v>
      </c>
      <c r="AK50" s="144"/>
      <c r="AL50" s="125"/>
      <c r="AM50" s="125"/>
      <c r="AN50" s="125"/>
      <c r="AO50" s="125"/>
      <c r="AP50" s="125"/>
      <c r="AQ50" s="125"/>
      <c r="AR50" s="125"/>
      <c r="AS50" s="125"/>
      <c r="AT50" s="125"/>
      <c r="AU50" s="127"/>
      <c r="AV50" s="123"/>
      <c r="AW50" s="125"/>
      <c r="AX50" s="125"/>
      <c r="AY50" s="125"/>
      <c r="AZ50" s="125"/>
      <c r="BA50" s="125"/>
      <c r="BB50" s="125"/>
      <c r="BC50" s="125"/>
      <c r="BD50" s="125"/>
      <c r="BE50" s="125"/>
      <c r="BF50" s="125"/>
      <c r="BG50" s="125"/>
      <c r="BH50" s="125"/>
      <c r="BI50" s="125"/>
      <c r="BJ50" s="125"/>
      <c r="BK50" s="125"/>
      <c r="BL50" s="125"/>
      <c r="BM50" s="125"/>
      <c r="BN50" s="125"/>
      <c r="BO50" s="125"/>
      <c r="BP50" s="125"/>
      <c r="BQ50" s="125"/>
      <c r="BR50" s="125"/>
      <c r="BS50" s="125"/>
      <c r="BT50" s="125"/>
      <c r="BU50" s="125"/>
      <c r="BV50" s="125"/>
      <c r="BW50" s="125"/>
      <c r="BX50" s="125"/>
      <c r="BY50" s="125"/>
      <c r="BZ50" s="125"/>
      <c r="CA50" s="125"/>
      <c r="CB50" s="127"/>
    </row>
    <row r="51" spans="1:80" s="56" customFormat="1" ht="18" customHeight="1" x14ac:dyDescent="0.15">
      <c r="A51" s="122"/>
      <c r="B51" s="134" t="s">
        <v>8</v>
      </c>
      <c r="C51" s="134"/>
      <c r="D51" s="134"/>
      <c r="E51" s="134"/>
      <c r="F51" s="134"/>
      <c r="G51" s="134"/>
      <c r="H51" s="134"/>
      <c r="I51" s="134"/>
      <c r="J51" s="134"/>
      <c r="K51" s="134"/>
      <c r="L51" s="134"/>
      <c r="M51" s="134"/>
      <c r="N51" s="126"/>
      <c r="O51" s="122"/>
      <c r="P51" s="124"/>
      <c r="Q51" s="124"/>
      <c r="R51" s="136"/>
      <c r="S51" s="136"/>
      <c r="T51" s="136"/>
      <c r="U51" s="136"/>
      <c r="V51" s="136"/>
      <c r="W51" s="136"/>
      <c r="X51" s="136"/>
      <c r="Y51" s="136"/>
      <c r="Z51" s="136"/>
      <c r="AA51" s="136"/>
      <c r="AB51" s="136"/>
      <c r="AC51" s="136"/>
      <c r="AD51" s="136"/>
      <c r="AE51" s="136"/>
      <c r="AF51" s="136"/>
      <c r="AG51" s="136"/>
      <c r="AH51" s="124"/>
      <c r="AI51" s="124"/>
      <c r="AJ51" s="137"/>
      <c r="AK51" s="138"/>
      <c r="AL51" s="124"/>
      <c r="AM51" s="124"/>
      <c r="AN51" s="124"/>
      <c r="AO51" s="124"/>
      <c r="AP51" s="124"/>
      <c r="AQ51" s="124"/>
      <c r="AR51" s="124"/>
      <c r="AS51" s="124"/>
      <c r="AT51" s="124"/>
      <c r="AU51" s="126"/>
      <c r="AV51" s="122"/>
      <c r="AW51" s="124"/>
      <c r="AX51" s="124"/>
      <c r="AY51" s="124"/>
      <c r="AZ51" s="124"/>
      <c r="BA51" s="124"/>
      <c r="BB51" s="124"/>
      <c r="BC51" s="124"/>
      <c r="BD51" s="124"/>
      <c r="BE51" s="124"/>
      <c r="BF51" s="124"/>
      <c r="BG51" s="124"/>
      <c r="BH51" s="124"/>
      <c r="BI51" s="124"/>
      <c r="BJ51" s="124"/>
      <c r="BK51" s="124"/>
      <c r="BL51" s="124"/>
      <c r="BM51" s="124"/>
      <c r="BN51" s="124"/>
      <c r="BO51" s="124"/>
      <c r="BP51" s="124"/>
      <c r="BQ51" s="124"/>
      <c r="BR51" s="124"/>
      <c r="BS51" s="124"/>
      <c r="BT51" s="124"/>
      <c r="BU51" s="124"/>
      <c r="BV51" s="124"/>
      <c r="BW51" s="124"/>
      <c r="BX51" s="124"/>
      <c r="BY51" s="124"/>
      <c r="BZ51" s="124"/>
      <c r="CA51" s="124"/>
      <c r="CB51" s="126"/>
    </row>
    <row r="52" spans="1:80" s="56" customFormat="1" ht="18" customHeight="1" x14ac:dyDescent="0.15">
      <c r="A52" s="123"/>
      <c r="B52" s="135"/>
      <c r="C52" s="135"/>
      <c r="D52" s="135"/>
      <c r="E52" s="135"/>
      <c r="F52" s="135"/>
      <c r="G52" s="135"/>
      <c r="H52" s="135"/>
      <c r="I52" s="135"/>
      <c r="J52" s="135"/>
      <c r="K52" s="135"/>
      <c r="L52" s="135"/>
      <c r="M52" s="135"/>
      <c r="N52" s="127"/>
      <c r="O52" s="139" t="str">
        <f>IF(R52&gt;0,"（","")</f>
        <v/>
      </c>
      <c r="P52" s="140"/>
      <c r="Q52" s="140"/>
      <c r="R52" s="141"/>
      <c r="S52" s="141"/>
      <c r="T52" s="141"/>
      <c r="U52" s="141"/>
      <c r="V52" s="141"/>
      <c r="W52" s="141"/>
      <c r="X52" s="141"/>
      <c r="Y52" s="141"/>
      <c r="Z52" s="141"/>
      <c r="AA52" s="141"/>
      <c r="AB52" s="141"/>
      <c r="AC52" s="141"/>
      <c r="AD52" s="141"/>
      <c r="AE52" s="141"/>
      <c r="AF52" s="141"/>
      <c r="AG52" s="141"/>
      <c r="AH52" s="142" t="str">
        <f>IF(R52&gt;0,"）","")</f>
        <v/>
      </c>
      <c r="AI52" s="142"/>
      <c r="AJ52" s="143" t="s">
        <v>56</v>
      </c>
      <c r="AK52" s="144"/>
      <c r="AL52" s="125"/>
      <c r="AM52" s="125"/>
      <c r="AN52" s="125"/>
      <c r="AO52" s="125"/>
      <c r="AP52" s="125"/>
      <c r="AQ52" s="125"/>
      <c r="AR52" s="125"/>
      <c r="AS52" s="125"/>
      <c r="AT52" s="125"/>
      <c r="AU52" s="127"/>
      <c r="AV52" s="123"/>
      <c r="AW52" s="125"/>
      <c r="AX52" s="125"/>
      <c r="AY52" s="125"/>
      <c r="AZ52" s="125"/>
      <c r="BA52" s="125"/>
      <c r="BB52" s="125"/>
      <c r="BC52" s="125"/>
      <c r="BD52" s="125"/>
      <c r="BE52" s="125"/>
      <c r="BF52" s="125"/>
      <c r="BG52" s="125"/>
      <c r="BH52" s="125"/>
      <c r="BI52" s="125"/>
      <c r="BJ52" s="125"/>
      <c r="BK52" s="125"/>
      <c r="BL52" s="125"/>
      <c r="BM52" s="125"/>
      <c r="BN52" s="125"/>
      <c r="BO52" s="125"/>
      <c r="BP52" s="125"/>
      <c r="BQ52" s="125"/>
      <c r="BR52" s="125"/>
      <c r="BS52" s="125"/>
      <c r="BT52" s="125"/>
      <c r="BU52" s="125"/>
      <c r="BV52" s="125"/>
      <c r="BW52" s="125"/>
      <c r="BX52" s="125"/>
      <c r="BY52" s="125"/>
      <c r="BZ52" s="125"/>
      <c r="CA52" s="125"/>
      <c r="CB52" s="127"/>
    </row>
    <row r="53" spans="1:80" s="56" customFormat="1" ht="18" customHeight="1" x14ac:dyDescent="0.15">
      <c r="A53" s="122"/>
      <c r="B53" s="134" t="s">
        <v>9</v>
      </c>
      <c r="C53" s="134"/>
      <c r="D53" s="134"/>
      <c r="E53" s="134"/>
      <c r="F53" s="134"/>
      <c r="G53" s="134"/>
      <c r="H53" s="134"/>
      <c r="I53" s="134"/>
      <c r="J53" s="134"/>
      <c r="K53" s="134"/>
      <c r="L53" s="134"/>
      <c r="M53" s="134"/>
      <c r="N53" s="126"/>
      <c r="O53" s="122"/>
      <c r="P53" s="124"/>
      <c r="Q53" s="124"/>
      <c r="R53" s="136"/>
      <c r="S53" s="136"/>
      <c r="T53" s="136"/>
      <c r="U53" s="136"/>
      <c r="V53" s="136"/>
      <c r="W53" s="136"/>
      <c r="X53" s="136"/>
      <c r="Y53" s="136"/>
      <c r="Z53" s="136"/>
      <c r="AA53" s="136"/>
      <c r="AB53" s="136"/>
      <c r="AC53" s="136"/>
      <c r="AD53" s="136"/>
      <c r="AE53" s="136"/>
      <c r="AF53" s="136"/>
      <c r="AG53" s="136"/>
      <c r="AH53" s="124"/>
      <c r="AI53" s="124"/>
      <c r="AJ53" s="137"/>
      <c r="AK53" s="138"/>
      <c r="AL53" s="124"/>
      <c r="AM53" s="124"/>
      <c r="AN53" s="124"/>
      <c r="AO53" s="124"/>
      <c r="AP53" s="124"/>
      <c r="AQ53" s="124"/>
      <c r="AR53" s="124"/>
      <c r="AS53" s="124"/>
      <c r="AT53" s="124"/>
      <c r="AU53" s="126"/>
      <c r="AV53" s="122"/>
      <c r="AW53" s="124"/>
      <c r="AX53" s="124"/>
      <c r="AY53" s="124"/>
      <c r="AZ53" s="124"/>
      <c r="BA53" s="124"/>
      <c r="BB53" s="124"/>
      <c r="BC53" s="124"/>
      <c r="BD53" s="124"/>
      <c r="BE53" s="124"/>
      <c r="BF53" s="124"/>
      <c r="BG53" s="124"/>
      <c r="BH53" s="124"/>
      <c r="BI53" s="124"/>
      <c r="BJ53" s="124"/>
      <c r="BK53" s="124"/>
      <c r="BL53" s="124"/>
      <c r="BM53" s="124"/>
      <c r="BN53" s="124"/>
      <c r="BO53" s="124"/>
      <c r="BP53" s="124"/>
      <c r="BQ53" s="124"/>
      <c r="BR53" s="124"/>
      <c r="BS53" s="124"/>
      <c r="BT53" s="124"/>
      <c r="BU53" s="124"/>
      <c r="BV53" s="124"/>
      <c r="BW53" s="124"/>
      <c r="BX53" s="124"/>
      <c r="BY53" s="124"/>
      <c r="BZ53" s="124"/>
      <c r="CA53" s="124"/>
      <c r="CB53" s="126"/>
    </row>
    <row r="54" spans="1:80" s="56" customFormat="1" ht="18" customHeight="1" x14ac:dyDescent="0.15">
      <c r="A54" s="123"/>
      <c r="B54" s="135"/>
      <c r="C54" s="135"/>
      <c r="D54" s="135"/>
      <c r="E54" s="135"/>
      <c r="F54" s="135"/>
      <c r="G54" s="135"/>
      <c r="H54" s="135"/>
      <c r="I54" s="135"/>
      <c r="J54" s="135"/>
      <c r="K54" s="135"/>
      <c r="L54" s="135"/>
      <c r="M54" s="135"/>
      <c r="N54" s="127"/>
      <c r="O54" s="139" t="str">
        <f>IF(R54&gt;0,"（","")</f>
        <v/>
      </c>
      <c r="P54" s="140"/>
      <c r="Q54" s="140"/>
      <c r="R54" s="141"/>
      <c r="S54" s="141"/>
      <c r="T54" s="141"/>
      <c r="U54" s="141"/>
      <c r="V54" s="141"/>
      <c r="W54" s="141"/>
      <c r="X54" s="141"/>
      <c r="Y54" s="141"/>
      <c r="Z54" s="141"/>
      <c r="AA54" s="141"/>
      <c r="AB54" s="141"/>
      <c r="AC54" s="141"/>
      <c r="AD54" s="141"/>
      <c r="AE54" s="141"/>
      <c r="AF54" s="141"/>
      <c r="AG54" s="141"/>
      <c r="AH54" s="142" t="str">
        <f>IF(R54&gt;0,"）","")</f>
        <v/>
      </c>
      <c r="AI54" s="142"/>
      <c r="AJ54" s="143" t="s">
        <v>56</v>
      </c>
      <c r="AK54" s="144"/>
      <c r="AL54" s="125"/>
      <c r="AM54" s="125"/>
      <c r="AN54" s="125"/>
      <c r="AO54" s="125"/>
      <c r="AP54" s="125"/>
      <c r="AQ54" s="125"/>
      <c r="AR54" s="125"/>
      <c r="AS54" s="125"/>
      <c r="AT54" s="125"/>
      <c r="AU54" s="127"/>
      <c r="AV54" s="123"/>
      <c r="AW54" s="125"/>
      <c r="AX54" s="125"/>
      <c r="AY54" s="125"/>
      <c r="AZ54" s="125"/>
      <c r="BA54" s="125"/>
      <c r="BB54" s="125"/>
      <c r="BC54" s="125"/>
      <c r="BD54" s="125"/>
      <c r="BE54" s="125"/>
      <c r="BF54" s="125"/>
      <c r="BG54" s="125"/>
      <c r="BH54" s="125"/>
      <c r="BI54" s="125"/>
      <c r="BJ54" s="125"/>
      <c r="BK54" s="125"/>
      <c r="BL54" s="125"/>
      <c r="BM54" s="125"/>
      <c r="BN54" s="125"/>
      <c r="BO54" s="125"/>
      <c r="BP54" s="125"/>
      <c r="BQ54" s="125"/>
      <c r="BR54" s="125"/>
      <c r="BS54" s="125"/>
      <c r="BT54" s="125"/>
      <c r="BU54" s="125"/>
      <c r="BV54" s="125"/>
      <c r="BW54" s="125"/>
      <c r="BX54" s="125"/>
      <c r="BY54" s="125"/>
      <c r="BZ54" s="125"/>
      <c r="CA54" s="125"/>
      <c r="CB54" s="127"/>
    </row>
    <row r="55" spans="1:80" s="56" customFormat="1" ht="18" customHeight="1" x14ac:dyDescent="0.15">
      <c r="A55" s="122"/>
      <c r="B55" s="124"/>
      <c r="C55" s="124"/>
      <c r="D55" s="124"/>
      <c r="E55" s="124"/>
      <c r="F55" s="124"/>
      <c r="G55" s="124"/>
      <c r="H55" s="124"/>
      <c r="I55" s="124"/>
      <c r="J55" s="124"/>
      <c r="K55" s="124"/>
      <c r="L55" s="124"/>
      <c r="M55" s="124"/>
      <c r="N55" s="126"/>
      <c r="O55" s="128"/>
      <c r="P55" s="129"/>
      <c r="Q55" s="129"/>
      <c r="R55" s="129"/>
      <c r="S55" s="129"/>
      <c r="T55" s="129"/>
      <c r="U55" s="129"/>
      <c r="V55" s="129"/>
      <c r="W55" s="129"/>
      <c r="X55" s="129"/>
      <c r="Y55" s="129"/>
      <c r="Z55" s="129"/>
      <c r="AA55" s="129"/>
      <c r="AB55" s="129"/>
      <c r="AC55" s="129"/>
      <c r="AD55" s="129"/>
      <c r="AE55" s="129"/>
      <c r="AF55" s="129"/>
      <c r="AG55" s="129"/>
      <c r="AH55" s="129"/>
      <c r="AI55" s="129"/>
      <c r="AJ55" s="129"/>
      <c r="AK55" s="130"/>
      <c r="AL55" s="124"/>
      <c r="AM55" s="124"/>
      <c r="AN55" s="124"/>
      <c r="AO55" s="124"/>
      <c r="AP55" s="124"/>
      <c r="AQ55" s="124"/>
      <c r="AR55" s="124"/>
      <c r="AS55" s="124"/>
      <c r="AT55" s="124"/>
      <c r="AU55" s="126"/>
      <c r="AV55" s="122"/>
      <c r="AW55" s="124"/>
      <c r="AX55" s="124"/>
      <c r="AY55" s="124"/>
      <c r="AZ55" s="124"/>
      <c r="BA55" s="124"/>
      <c r="BB55" s="124"/>
      <c r="BC55" s="124"/>
      <c r="BD55" s="124"/>
      <c r="BE55" s="124"/>
      <c r="BF55" s="124"/>
      <c r="BG55" s="124"/>
      <c r="BH55" s="124"/>
      <c r="BI55" s="124"/>
      <c r="BJ55" s="124"/>
      <c r="BK55" s="124"/>
      <c r="BL55" s="124"/>
      <c r="BM55" s="124"/>
      <c r="BN55" s="124"/>
      <c r="BO55" s="124"/>
      <c r="BP55" s="124"/>
      <c r="BQ55" s="124"/>
      <c r="BR55" s="124"/>
      <c r="BS55" s="124"/>
      <c r="BT55" s="124"/>
      <c r="BU55" s="124"/>
      <c r="BV55" s="124"/>
      <c r="BW55" s="124"/>
      <c r="BX55" s="124"/>
      <c r="BY55" s="124"/>
      <c r="BZ55" s="124"/>
      <c r="CA55" s="124"/>
      <c r="CB55" s="126"/>
    </row>
    <row r="56" spans="1:80" s="56" customFormat="1" ht="18" customHeight="1" x14ac:dyDescent="0.15">
      <c r="A56" s="123"/>
      <c r="B56" s="125"/>
      <c r="C56" s="125"/>
      <c r="D56" s="125"/>
      <c r="E56" s="125"/>
      <c r="F56" s="125"/>
      <c r="G56" s="125"/>
      <c r="H56" s="125"/>
      <c r="I56" s="125"/>
      <c r="J56" s="125"/>
      <c r="K56" s="125"/>
      <c r="L56" s="125"/>
      <c r="M56" s="125"/>
      <c r="N56" s="127"/>
      <c r="O56" s="131"/>
      <c r="P56" s="132"/>
      <c r="Q56" s="132"/>
      <c r="R56" s="132"/>
      <c r="S56" s="132"/>
      <c r="T56" s="132"/>
      <c r="U56" s="132"/>
      <c r="V56" s="132"/>
      <c r="W56" s="132"/>
      <c r="X56" s="132"/>
      <c r="Y56" s="132"/>
      <c r="Z56" s="132"/>
      <c r="AA56" s="132"/>
      <c r="AB56" s="132"/>
      <c r="AC56" s="132"/>
      <c r="AD56" s="132"/>
      <c r="AE56" s="132"/>
      <c r="AF56" s="132"/>
      <c r="AG56" s="132"/>
      <c r="AH56" s="132"/>
      <c r="AI56" s="132"/>
      <c r="AJ56" s="132"/>
      <c r="AK56" s="133"/>
      <c r="AL56" s="125"/>
      <c r="AM56" s="125"/>
      <c r="AN56" s="125"/>
      <c r="AO56" s="125"/>
      <c r="AP56" s="125"/>
      <c r="AQ56" s="125"/>
      <c r="AR56" s="125"/>
      <c r="AS56" s="125"/>
      <c r="AT56" s="125"/>
      <c r="AU56" s="127"/>
      <c r="AV56" s="123"/>
      <c r="AW56" s="125"/>
      <c r="AX56" s="125"/>
      <c r="AY56" s="125"/>
      <c r="AZ56" s="125"/>
      <c r="BA56" s="125"/>
      <c r="BB56" s="125"/>
      <c r="BC56" s="125"/>
      <c r="BD56" s="125"/>
      <c r="BE56" s="125"/>
      <c r="BF56" s="125"/>
      <c r="BG56" s="125"/>
      <c r="BH56" s="125"/>
      <c r="BI56" s="125"/>
      <c r="BJ56" s="125"/>
      <c r="BK56" s="125"/>
      <c r="BL56" s="125"/>
      <c r="BM56" s="125"/>
      <c r="BN56" s="125"/>
      <c r="BO56" s="125"/>
      <c r="BP56" s="125"/>
      <c r="BQ56" s="125"/>
      <c r="BR56" s="125"/>
      <c r="BS56" s="125"/>
      <c r="BT56" s="125"/>
      <c r="BU56" s="125"/>
      <c r="BV56" s="125"/>
      <c r="BW56" s="125"/>
      <c r="BX56" s="125"/>
      <c r="BY56" s="125"/>
      <c r="BZ56" s="125"/>
      <c r="CA56" s="125"/>
      <c r="CB56" s="127"/>
    </row>
    <row r="57" spans="1:80" s="56" customFormat="1" ht="18" customHeight="1" x14ac:dyDescent="0.15">
      <c r="A57" s="122"/>
      <c r="B57" s="124"/>
      <c r="C57" s="124"/>
      <c r="D57" s="124"/>
      <c r="E57" s="124"/>
      <c r="F57" s="124"/>
      <c r="G57" s="124"/>
      <c r="H57" s="124"/>
      <c r="I57" s="124"/>
      <c r="J57" s="124"/>
      <c r="K57" s="124"/>
      <c r="L57" s="124"/>
      <c r="M57" s="124"/>
      <c r="N57" s="126"/>
      <c r="O57" s="128"/>
      <c r="P57" s="129"/>
      <c r="Q57" s="129"/>
      <c r="R57" s="129"/>
      <c r="S57" s="129"/>
      <c r="T57" s="129"/>
      <c r="U57" s="129"/>
      <c r="V57" s="129"/>
      <c r="W57" s="129"/>
      <c r="X57" s="129"/>
      <c r="Y57" s="129"/>
      <c r="Z57" s="129"/>
      <c r="AA57" s="129"/>
      <c r="AB57" s="129"/>
      <c r="AC57" s="129"/>
      <c r="AD57" s="129"/>
      <c r="AE57" s="129"/>
      <c r="AF57" s="129"/>
      <c r="AG57" s="129"/>
      <c r="AH57" s="129"/>
      <c r="AI57" s="129"/>
      <c r="AJ57" s="129"/>
      <c r="AK57" s="130"/>
      <c r="AL57" s="124"/>
      <c r="AM57" s="124"/>
      <c r="AN57" s="124"/>
      <c r="AO57" s="124"/>
      <c r="AP57" s="124"/>
      <c r="AQ57" s="124"/>
      <c r="AR57" s="124"/>
      <c r="AS57" s="124"/>
      <c r="AT57" s="124"/>
      <c r="AU57" s="126"/>
      <c r="AV57" s="122"/>
      <c r="AW57" s="124"/>
      <c r="AX57" s="124"/>
      <c r="AY57" s="124"/>
      <c r="AZ57" s="124"/>
      <c r="BA57" s="124"/>
      <c r="BB57" s="124"/>
      <c r="BC57" s="124"/>
      <c r="BD57" s="124"/>
      <c r="BE57" s="124"/>
      <c r="BF57" s="124"/>
      <c r="BG57" s="124"/>
      <c r="BH57" s="124"/>
      <c r="BI57" s="124"/>
      <c r="BJ57" s="124"/>
      <c r="BK57" s="124"/>
      <c r="BL57" s="124"/>
      <c r="BM57" s="124"/>
      <c r="BN57" s="124"/>
      <c r="BO57" s="124"/>
      <c r="BP57" s="124"/>
      <c r="BQ57" s="124"/>
      <c r="BR57" s="124"/>
      <c r="BS57" s="124"/>
      <c r="BT57" s="124"/>
      <c r="BU57" s="124"/>
      <c r="BV57" s="124"/>
      <c r="BW57" s="124"/>
      <c r="BX57" s="124"/>
      <c r="BY57" s="124"/>
      <c r="BZ57" s="124"/>
      <c r="CA57" s="124"/>
      <c r="CB57" s="126"/>
    </row>
    <row r="58" spans="1:80" ht="18" customHeight="1" x14ac:dyDescent="0.15">
      <c r="A58" s="123"/>
      <c r="B58" s="125"/>
      <c r="C58" s="125"/>
      <c r="D58" s="125"/>
      <c r="E58" s="125"/>
      <c r="F58" s="125"/>
      <c r="G58" s="125"/>
      <c r="H58" s="125"/>
      <c r="I58" s="125"/>
      <c r="J58" s="125"/>
      <c r="K58" s="125"/>
      <c r="L58" s="125"/>
      <c r="M58" s="125"/>
      <c r="N58" s="127"/>
      <c r="O58" s="131"/>
      <c r="P58" s="132"/>
      <c r="Q58" s="132"/>
      <c r="R58" s="132"/>
      <c r="S58" s="132"/>
      <c r="T58" s="132"/>
      <c r="U58" s="132"/>
      <c r="V58" s="132"/>
      <c r="W58" s="132"/>
      <c r="X58" s="132"/>
      <c r="Y58" s="132"/>
      <c r="Z58" s="132"/>
      <c r="AA58" s="132"/>
      <c r="AB58" s="132"/>
      <c r="AC58" s="132"/>
      <c r="AD58" s="132"/>
      <c r="AE58" s="132"/>
      <c r="AF58" s="132"/>
      <c r="AG58" s="132"/>
      <c r="AH58" s="132"/>
      <c r="AI58" s="132"/>
      <c r="AJ58" s="132"/>
      <c r="AK58" s="133"/>
      <c r="AL58" s="125"/>
      <c r="AM58" s="125"/>
      <c r="AN58" s="125"/>
      <c r="AO58" s="125"/>
      <c r="AP58" s="125"/>
      <c r="AQ58" s="125"/>
      <c r="AR58" s="125"/>
      <c r="AS58" s="125"/>
      <c r="AT58" s="125"/>
      <c r="AU58" s="127"/>
      <c r="AV58" s="123"/>
      <c r="AW58" s="125"/>
      <c r="AX58" s="125"/>
      <c r="AY58" s="125"/>
      <c r="AZ58" s="125"/>
      <c r="BA58" s="125"/>
      <c r="BB58" s="125"/>
      <c r="BC58" s="125"/>
      <c r="BD58" s="125"/>
      <c r="BE58" s="125"/>
      <c r="BF58" s="125"/>
      <c r="BG58" s="125"/>
      <c r="BH58" s="125"/>
      <c r="BI58" s="125"/>
      <c r="BJ58" s="125"/>
      <c r="BK58" s="125"/>
      <c r="BL58" s="125"/>
      <c r="BM58" s="125"/>
      <c r="BN58" s="125"/>
      <c r="BO58" s="125"/>
      <c r="BP58" s="125"/>
      <c r="BQ58" s="125"/>
      <c r="BR58" s="125"/>
      <c r="BS58" s="125"/>
      <c r="BT58" s="125"/>
      <c r="BU58" s="125"/>
      <c r="BV58" s="125"/>
      <c r="BW58" s="125"/>
      <c r="BX58" s="125"/>
      <c r="BY58" s="125"/>
      <c r="BZ58" s="125"/>
      <c r="CA58" s="125"/>
      <c r="CB58" s="127"/>
    </row>
    <row r="59" spans="1:80" ht="18" customHeight="1" x14ac:dyDescent="0.15">
      <c r="A59" s="52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  <c r="AC59" s="58"/>
      <c r="AD59" s="58"/>
      <c r="AE59" s="58"/>
      <c r="AF59" s="58"/>
      <c r="AG59" s="58"/>
      <c r="AH59" s="58"/>
      <c r="AI59" s="58"/>
      <c r="AJ59" s="58"/>
      <c r="AK59" s="58"/>
      <c r="AL59" s="52"/>
      <c r="AM59" s="52"/>
      <c r="AN59" s="52"/>
      <c r="AO59" s="52"/>
      <c r="AP59" s="52"/>
      <c r="AQ59" s="52"/>
      <c r="AR59" s="52"/>
      <c r="AS59" s="52"/>
      <c r="AT59" s="52"/>
      <c r="AU59" s="52"/>
      <c r="AV59" s="52"/>
      <c r="AW59" s="52"/>
      <c r="AX59" s="52"/>
      <c r="AY59" s="52"/>
      <c r="AZ59" s="52"/>
      <c r="BA59" s="52"/>
      <c r="BB59" s="52"/>
      <c r="BC59" s="52"/>
      <c r="BD59" s="52"/>
      <c r="BE59" s="52"/>
      <c r="BF59" s="52"/>
      <c r="BG59" s="52"/>
      <c r="BH59" s="52"/>
      <c r="BI59" s="52"/>
      <c r="BJ59" s="52"/>
      <c r="BK59" s="52"/>
      <c r="BL59" s="52"/>
      <c r="BM59" s="52"/>
      <c r="BN59" s="52"/>
      <c r="BO59" s="52"/>
      <c r="BP59" s="52"/>
      <c r="BQ59" s="52"/>
      <c r="BR59" s="52"/>
      <c r="BS59" s="52"/>
      <c r="BT59" s="52"/>
      <c r="BU59" s="52"/>
      <c r="BV59" s="52"/>
      <c r="BW59" s="52"/>
      <c r="BX59" s="52"/>
      <c r="BY59" s="52"/>
      <c r="BZ59" s="52"/>
      <c r="CA59" s="52"/>
      <c r="CB59" s="52"/>
    </row>
  </sheetData>
  <mergeCells count="227">
    <mergeCell ref="BQ2:BZ2"/>
    <mergeCell ref="A3:A4"/>
    <mergeCell ref="B3:C4"/>
    <mergeCell ref="D3:M4"/>
    <mergeCell ref="N3:O4"/>
    <mergeCell ref="Q3:W4"/>
    <mergeCell ref="X3:AF4"/>
    <mergeCell ref="AG3:AM3"/>
    <mergeCell ref="AN3:AV4"/>
    <mergeCell ref="AW3:BC3"/>
    <mergeCell ref="BD3:BL4"/>
    <mergeCell ref="BM3:BS4"/>
    <mergeCell ref="BT3:CB4"/>
    <mergeCell ref="AG4:AM4"/>
    <mergeCell ref="AW4:BC4"/>
    <mergeCell ref="C5:BZ7"/>
    <mergeCell ref="A8:C19"/>
    <mergeCell ref="AQ10:AZ10"/>
    <mergeCell ref="BB10:BL10"/>
    <mergeCell ref="BN10:BO10"/>
    <mergeCell ref="BP10:BZ10"/>
    <mergeCell ref="CA10:CB10"/>
    <mergeCell ref="AQ11:AZ11"/>
    <mergeCell ref="BB11:BL11"/>
    <mergeCell ref="BN11:BO11"/>
    <mergeCell ref="BP11:BZ11"/>
    <mergeCell ref="CA11:CB11"/>
    <mergeCell ref="AQ12:AZ12"/>
    <mergeCell ref="BB12:BL12"/>
    <mergeCell ref="BN12:BO12"/>
    <mergeCell ref="BP12:BZ12"/>
    <mergeCell ref="CA12:CB12"/>
    <mergeCell ref="AQ13:AZ13"/>
    <mergeCell ref="BB13:BL13"/>
    <mergeCell ref="BN13:BO13"/>
    <mergeCell ref="BP13:BZ13"/>
    <mergeCell ref="CA13:CB13"/>
    <mergeCell ref="AQ14:AZ14"/>
    <mergeCell ref="BB14:BL14"/>
    <mergeCell ref="BN14:BO14"/>
    <mergeCell ref="BP14:BZ14"/>
    <mergeCell ref="CA14:CB14"/>
    <mergeCell ref="AQ15:AZ15"/>
    <mergeCell ref="BB15:BL15"/>
    <mergeCell ref="BN15:BO15"/>
    <mergeCell ref="BP15:BZ15"/>
    <mergeCell ref="CA15:CB15"/>
    <mergeCell ref="E17:K18"/>
    <mergeCell ref="L17:M18"/>
    <mergeCell ref="N17:T17"/>
    <mergeCell ref="U17:V18"/>
    <mergeCell ref="W17:AC18"/>
    <mergeCell ref="AD17:AE18"/>
    <mergeCell ref="AF17:AN17"/>
    <mergeCell ref="AO17:AP18"/>
    <mergeCell ref="AQ17:AY18"/>
    <mergeCell ref="AZ17:BA18"/>
    <mergeCell ref="BB17:BJ18"/>
    <mergeCell ref="BK17:BL18"/>
    <mergeCell ref="BM17:BO18"/>
    <mergeCell ref="BP17:BQ18"/>
    <mergeCell ref="BR17:BZ18"/>
    <mergeCell ref="N18:T18"/>
    <mergeCell ref="AF18:AN18"/>
    <mergeCell ref="A20:C20"/>
    <mergeCell ref="D20:E21"/>
    <mergeCell ref="F20:AN21"/>
    <mergeCell ref="AO20:AP21"/>
    <mergeCell ref="AQ20:CB21"/>
    <mergeCell ref="A21:C21"/>
    <mergeCell ref="A22:C25"/>
    <mergeCell ref="D22:CB23"/>
    <mergeCell ref="D24:CB25"/>
    <mergeCell ref="A26:A27"/>
    <mergeCell ref="B26:M27"/>
    <mergeCell ref="N26:N27"/>
    <mergeCell ref="O26:O27"/>
    <mergeCell ref="P26:W27"/>
    <mergeCell ref="X26:AA27"/>
    <mergeCell ref="AB26:AB27"/>
    <mergeCell ref="AC26:AN27"/>
    <mergeCell ref="AO26:AO27"/>
    <mergeCell ref="AP26:AP27"/>
    <mergeCell ref="AQ26:AX27"/>
    <mergeCell ref="AY26:BB27"/>
    <mergeCell ref="BC26:BC27"/>
    <mergeCell ref="BD26:BN27"/>
    <mergeCell ref="BO26:BO27"/>
    <mergeCell ref="BP26:BP27"/>
    <mergeCell ref="BQ26:BX27"/>
    <mergeCell ref="BY26:CB27"/>
    <mergeCell ref="A28:CB29"/>
    <mergeCell ref="A32:CB34"/>
    <mergeCell ref="A35:N36"/>
    <mergeCell ref="O35:AU36"/>
    <mergeCell ref="AV35:CB36"/>
    <mergeCell ref="A37:A38"/>
    <mergeCell ref="B37:M38"/>
    <mergeCell ref="N37:N38"/>
    <mergeCell ref="O37:Q37"/>
    <mergeCell ref="R37:AG37"/>
    <mergeCell ref="AH37:AI37"/>
    <mergeCell ref="AJ37:AK37"/>
    <mergeCell ref="AL37:AU38"/>
    <mergeCell ref="AV37:CB38"/>
    <mergeCell ref="O38:Q38"/>
    <mergeCell ref="R38:AG38"/>
    <mergeCell ref="AH38:AI38"/>
    <mergeCell ref="AJ38:AK38"/>
    <mergeCell ref="A39:A40"/>
    <mergeCell ref="B39:M40"/>
    <mergeCell ref="N39:N40"/>
    <mergeCell ref="O39:Q39"/>
    <mergeCell ref="R39:AG39"/>
    <mergeCell ref="AH39:AI39"/>
    <mergeCell ref="AJ39:AK39"/>
    <mergeCell ref="AL39:AU40"/>
    <mergeCell ref="AV39:CB40"/>
    <mergeCell ref="O40:Q40"/>
    <mergeCell ref="R40:AG40"/>
    <mergeCell ref="AH40:AI40"/>
    <mergeCell ref="AJ40:AK40"/>
    <mergeCell ref="A41:A42"/>
    <mergeCell ref="B41:M42"/>
    <mergeCell ref="N41:N42"/>
    <mergeCell ref="O41:Q41"/>
    <mergeCell ref="R41:AG41"/>
    <mergeCell ref="AH41:AI41"/>
    <mergeCell ref="AJ41:AK41"/>
    <mergeCell ref="AL41:AU42"/>
    <mergeCell ref="AV41:CB42"/>
    <mergeCell ref="O42:Q42"/>
    <mergeCell ref="R42:AG42"/>
    <mergeCell ref="AH42:AI42"/>
    <mergeCell ref="AJ42:AK42"/>
    <mergeCell ref="A43:A44"/>
    <mergeCell ref="B43:M44"/>
    <mergeCell ref="N43:N44"/>
    <mergeCell ref="O43:Q43"/>
    <mergeCell ref="R43:AG43"/>
    <mergeCell ref="AH43:AI43"/>
    <mergeCell ref="AJ43:AK43"/>
    <mergeCell ref="AL43:AU44"/>
    <mergeCell ref="AV43:CB44"/>
    <mergeCell ref="O44:Q44"/>
    <mergeCell ref="R44:AG44"/>
    <mergeCell ref="AH44:AI44"/>
    <mergeCell ref="AJ44:AK44"/>
    <mergeCell ref="A45:A46"/>
    <mergeCell ref="B45:M46"/>
    <mergeCell ref="N45:N46"/>
    <mergeCell ref="O45:Q45"/>
    <mergeCell ref="R45:AG45"/>
    <mergeCell ref="AH45:AI45"/>
    <mergeCell ref="AJ45:AK45"/>
    <mergeCell ref="AL45:AU46"/>
    <mergeCell ref="AV45:CB46"/>
    <mergeCell ref="O46:Q46"/>
    <mergeCell ref="R46:AG46"/>
    <mergeCell ref="AH46:AI46"/>
    <mergeCell ref="AJ46:AK46"/>
    <mergeCell ref="A47:A48"/>
    <mergeCell ref="B47:M48"/>
    <mergeCell ref="N47:N48"/>
    <mergeCell ref="O47:Q47"/>
    <mergeCell ref="R47:AG47"/>
    <mergeCell ref="AH47:AI47"/>
    <mergeCell ref="AJ47:AK47"/>
    <mergeCell ref="AL47:AU48"/>
    <mergeCell ref="AV47:CB48"/>
    <mergeCell ref="O48:Q48"/>
    <mergeCell ref="R48:AG48"/>
    <mergeCell ref="AH48:AI48"/>
    <mergeCell ref="AJ48:AK48"/>
    <mergeCell ref="A49:A50"/>
    <mergeCell ref="B49:M50"/>
    <mergeCell ref="N49:N50"/>
    <mergeCell ref="O49:Q49"/>
    <mergeCell ref="R49:AG49"/>
    <mergeCell ref="AH49:AI49"/>
    <mergeCell ref="AJ49:AK49"/>
    <mergeCell ref="AL49:AU50"/>
    <mergeCell ref="AV49:CB50"/>
    <mergeCell ref="O50:Q50"/>
    <mergeCell ref="R50:AG50"/>
    <mergeCell ref="AH50:AI50"/>
    <mergeCell ref="AJ50:AK50"/>
    <mergeCell ref="A51:A52"/>
    <mergeCell ref="B51:M52"/>
    <mergeCell ref="N51:N52"/>
    <mergeCell ref="O51:Q51"/>
    <mergeCell ref="R51:AG51"/>
    <mergeCell ref="AH51:AI51"/>
    <mergeCell ref="AJ51:AK51"/>
    <mergeCell ref="AL51:AU52"/>
    <mergeCell ref="AV51:CB52"/>
    <mergeCell ref="O52:Q52"/>
    <mergeCell ref="R52:AG52"/>
    <mergeCell ref="AH52:AI52"/>
    <mergeCell ref="AJ52:AK52"/>
    <mergeCell ref="A53:A54"/>
    <mergeCell ref="B53:M54"/>
    <mergeCell ref="N53:N54"/>
    <mergeCell ref="O53:Q53"/>
    <mergeCell ref="R53:AG53"/>
    <mergeCell ref="AH53:AI53"/>
    <mergeCell ref="AJ53:AK53"/>
    <mergeCell ref="AL53:AU54"/>
    <mergeCell ref="AV53:CB54"/>
    <mergeCell ref="O54:Q54"/>
    <mergeCell ref="R54:AG54"/>
    <mergeCell ref="AH54:AI54"/>
    <mergeCell ref="AJ54:AK54"/>
    <mergeCell ref="A55:A56"/>
    <mergeCell ref="B55:M56"/>
    <mergeCell ref="N55:N56"/>
    <mergeCell ref="O55:AK55"/>
    <mergeCell ref="AL55:AU56"/>
    <mergeCell ref="AV55:CB56"/>
    <mergeCell ref="O56:AK56"/>
    <mergeCell ref="A57:A58"/>
    <mergeCell ref="B57:M58"/>
    <mergeCell ref="N57:N58"/>
    <mergeCell ref="O57:AK57"/>
    <mergeCell ref="AL57:AU58"/>
    <mergeCell ref="AV57:CB58"/>
    <mergeCell ref="O58:AK58"/>
  </mergeCells>
  <phoneticPr fontId="1"/>
  <conditionalFormatting sqref="N18:T18 AF18:AN18">
    <cfRule type="cellIs" dxfId="3" priority="1" stopIfTrue="1" operator="notEqual">
      <formula>""</formula>
    </cfRule>
  </conditionalFormatting>
  <pageMargins left="0.78740157480314965" right="0.27559055118110237" top="0.55118110236220474" bottom="0.55118110236220474" header="0.51181102362204722" footer="0.51181102362204722"/>
  <pageSetup paperSize="9" orientation="landscape" r:id="rId1"/>
  <headerFooter alignWithMargins="0"/>
  <rowBreaks count="1" manualBreakCount="1">
    <brk id="30" max="16383" man="1"/>
  </rowBreaks>
  <colBreaks count="1" manualBreakCount="1">
    <brk id="82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3"/>
  <dimension ref="A1:K76"/>
  <sheetViews>
    <sheetView topLeftCell="B1" zoomScale="80" zoomScaleNormal="80" workbookViewId="0">
      <selection activeCell="D52" sqref="D52"/>
    </sheetView>
  </sheetViews>
  <sheetFormatPr defaultColWidth="9" defaultRowHeight="12" x14ac:dyDescent="0.15"/>
  <cols>
    <col min="1" max="1" width="13.75" style="4" customWidth="1"/>
    <col min="2" max="2" width="13.75" style="3" customWidth="1"/>
    <col min="3" max="3" width="13.75" style="4" customWidth="1"/>
    <col min="4" max="4" width="22.375" style="4" customWidth="1"/>
    <col min="5" max="5" width="5.375" style="2" customWidth="1"/>
    <col min="6" max="6" width="9.875" style="13" customWidth="1"/>
    <col min="7" max="7" width="15" style="13" customWidth="1"/>
    <col min="8" max="8" width="9.875" style="13" customWidth="1"/>
    <col min="9" max="9" width="15" style="13" customWidth="1"/>
    <col min="10" max="10" width="5" style="13" customWidth="1"/>
    <col min="11" max="11" width="13.25" style="4" customWidth="1"/>
    <col min="12" max="12" width="5" style="4" customWidth="1"/>
    <col min="13" max="13" width="2.375" style="4" customWidth="1"/>
    <col min="14" max="14" width="3.75" style="4" customWidth="1"/>
    <col min="15" max="15" width="7.375" style="4" customWidth="1"/>
    <col min="16" max="18" width="2.375" style="4" customWidth="1"/>
    <col min="19" max="19" width="3.75" style="4" customWidth="1"/>
    <col min="20" max="20" width="6.25" style="4" customWidth="1"/>
    <col min="21" max="21" width="5" style="4" customWidth="1"/>
    <col min="22" max="23" width="6.25" style="4" customWidth="1"/>
    <col min="24" max="26" width="2.375" style="4" customWidth="1"/>
    <col min="27" max="27" width="5" style="4" customWidth="1"/>
    <col min="28" max="28" width="18.25" style="4" customWidth="1"/>
    <col min="29" max="29" width="2.375" style="4" customWidth="1"/>
    <col min="30" max="30" width="3.75" style="4" customWidth="1"/>
    <col min="31" max="16384" width="9" style="4"/>
  </cols>
  <sheetData>
    <row r="1" spans="1:11" s="7" customFormat="1" ht="73.5" customHeight="1" x14ac:dyDescent="0.25">
      <c r="A1" s="202" t="s">
        <v>28</v>
      </c>
      <c r="B1" s="203"/>
      <c r="C1" s="203"/>
      <c r="D1" s="203"/>
      <c r="E1" s="203"/>
      <c r="F1" s="203"/>
      <c r="G1" s="203"/>
      <c r="H1" s="203"/>
      <c r="I1" s="203"/>
      <c r="J1" s="203"/>
      <c r="K1" s="203"/>
    </row>
    <row r="2" spans="1:11" s="7" customFormat="1" ht="12" customHeight="1" x14ac:dyDescent="0.15">
      <c r="A2" s="8"/>
      <c r="B2" s="14"/>
      <c r="C2" s="8"/>
      <c r="D2" s="8"/>
      <c r="E2" s="10"/>
      <c r="F2" s="9"/>
      <c r="G2" s="9"/>
      <c r="H2" s="9"/>
      <c r="I2" s="9"/>
      <c r="J2" s="9"/>
      <c r="K2" s="8"/>
    </row>
    <row r="3" spans="1:11" s="12" customFormat="1" ht="17.45" customHeight="1" x14ac:dyDescent="0.15">
      <c r="A3" s="204" t="s">
        <v>74</v>
      </c>
      <c r="B3" s="204" t="s">
        <v>25</v>
      </c>
      <c r="C3" s="204" t="s">
        <v>27</v>
      </c>
      <c r="D3" s="204" t="s">
        <v>26</v>
      </c>
      <c r="E3" s="204" t="s">
        <v>73</v>
      </c>
      <c r="F3" s="207" t="s">
        <v>30</v>
      </c>
      <c r="G3" s="208"/>
      <c r="H3" s="209"/>
      <c r="I3" s="210"/>
      <c r="J3" s="122" t="s">
        <v>29</v>
      </c>
      <c r="K3" s="126"/>
    </row>
    <row r="4" spans="1:11" s="12" customFormat="1" ht="17.45" customHeight="1" x14ac:dyDescent="0.15">
      <c r="A4" s="205"/>
      <c r="B4" s="205"/>
      <c r="C4" s="205"/>
      <c r="D4" s="205"/>
      <c r="E4" s="205"/>
      <c r="F4" s="207" t="s">
        <v>31</v>
      </c>
      <c r="G4" s="212"/>
      <c r="H4" s="207" t="s">
        <v>32</v>
      </c>
      <c r="I4" s="212"/>
      <c r="J4" s="211"/>
      <c r="K4" s="189"/>
    </row>
    <row r="5" spans="1:11" s="12" customFormat="1" ht="17.45" customHeight="1" x14ac:dyDescent="0.15">
      <c r="A5" s="206"/>
      <c r="B5" s="206"/>
      <c r="C5" s="206"/>
      <c r="D5" s="206"/>
      <c r="E5" s="206"/>
      <c r="F5" s="11" t="s">
        <v>72</v>
      </c>
      <c r="G5" s="11" t="s">
        <v>71</v>
      </c>
      <c r="H5" s="11" t="s">
        <v>72</v>
      </c>
      <c r="I5" s="11" t="s">
        <v>71</v>
      </c>
      <c r="J5" s="123"/>
      <c r="K5" s="127"/>
    </row>
    <row r="6" spans="1:11" s="7" customFormat="1" ht="12.6" customHeight="1" x14ac:dyDescent="0.15">
      <c r="A6" s="199"/>
      <c r="B6" s="199"/>
      <c r="C6" s="201"/>
      <c r="D6" s="82"/>
      <c r="E6" s="83"/>
      <c r="F6" s="16"/>
      <c r="G6" s="99"/>
      <c r="H6" s="16"/>
      <c r="I6" s="99"/>
      <c r="J6" s="90"/>
      <c r="K6" s="91"/>
    </row>
    <row r="7" spans="1:11" s="7" customFormat="1" ht="12.6" customHeight="1" x14ac:dyDescent="0.15">
      <c r="A7" s="200"/>
      <c r="B7" s="200"/>
      <c r="C7" s="201"/>
      <c r="D7" s="84"/>
      <c r="E7" s="85"/>
      <c r="F7" s="59"/>
      <c r="G7" s="97"/>
      <c r="H7" s="59"/>
      <c r="I7" s="97"/>
      <c r="J7" s="92"/>
      <c r="K7" s="93"/>
    </row>
    <row r="8" spans="1:11" s="7" customFormat="1" ht="12.6" customHeight="1" x14ac:dyDescent="0.15">
      <c r="A8" s="199"/>
      <c r="B8" s="199" t="s">
        <v>81</v>
      </c>
      <c r="C8" s="201" t="s">
        <v>82</v>
      </c>
      <c r="D8" s="82"/>
      <c r="E8" s="83"/>
      <c r="F8" s="60"/>
      <c r="G8" s="98"/>
      <c r="H8" s="60"/>
      <c r="I8" s="98"/>
      <c r="J8" s="90"/>
      <c r="K8" s="91"/>
    </row>
    <row r="9" spans="1:11" s="7" customFormat="1" ht="12.6" customHeight="1" x14ac:dyDescent="0.15">
      <c r="A9" s="200"/>
      <c r="B9" s="200"/>
      <c r="C9" s="201"/>
      <c r="D9" s="84"/>
      <c r="E9" s="85"/>
      <c r="F9" s="59">
        <v>1</v>
      </c>
      <c r="G9" s="97"/>
      <c r="H9" s="59"/>
      <c r="I9" s="96"/>
      <c r="J9" s="92"/>
      <c r="K9" s="93"/>
    </row>
    <row r="10" spans="1:11" s="7" customFormat="1" ht="12.6" customHeight="1" x14ac:dyDescent="0.15">
      <c r="A10" s="199"/>
      <c r="B10" s="199"/>
      <c r="C10" s="201" t="s">
        <v>83</v>
      </c>
      <c r="D10" s="82"/>
      <c r="E10" s="83"/>
      <c r="F10" s="60"/>
      <c r="G10" s="98"/>
      <c r="H10" s="60"/>
      <c r="I10" s="98"/>
      <c r="J10" s="90"/>
      <c r="K10" s="91"/>
    </row>
    <row r="11" spans="1:11" s="7" customFormat="1" ht="12.6" customHeight="1" x14ac:dyDescent="0.15">
      <c r="A11" s="200"/>
      <c r="B11" s="200"/>
      <c r="C11" s="201"/>
      <c r="D11" s="84"/>
      <c r="E11" s="85"/>
      <c r="F11" s="59">
        <v>1</v>
      </c>
      <c r="G11" s="97"/>
      <c r="H11" s="59"/>
      <c r="I11" s="97"/>
      <c r="J11" s="92"/>
      <c r="K11" s="93"/>
    </row>
    <row r="12" spans="1:11" s="7" customFormat="1" ht="12.6" customHeight="1" x14ac:dyDescent="0.15">
      <c r="A12" s="199"/>
      <c r="B12" s="199"/>
      <c r="C12" s="201" t="s">
        <v>84</v>
      </c>
      <c r="D12" s="82"/>
      <c r="E12" s="83"/>
      <c r="F12" s="60"/>
      <c r="G12" s="98"/>
      <c r="H12" s="60"/>
      <c r="I12" s="98"/>
      <c r="J12" s="90"/>
      <c r="K12" s="91"/>
    </row>
    <row r="13" spans="1:11" s="7" customFormat="1" ht="12.6" customHeight="1" x14ac:dyDescent="0.15">
      <c r="A13" s="200"/>
      <c r="B13" s="200"/>
      <c r="C13" s="201"/>
      <c r="D13" s="84"/>
      <c r="E13" s="85"/>
      <c r="F13" s="59">
        <v>1</v>
      </c>
      <c r="G13" s="97"/>
      <c r="H13" s="59"/>
      <c r="I13" s="97"/>
      <c r="J13" s="92"/>
      <c r="K13" s="93"/>
    </row>
    <row r="14" spans="1:11" s="7" customFormat="1" ht="12.6" customHeight="1" x14ac:dyDescent="0.15">
      <c r="A14" s="199"/>
      <c r="B14" s="199" t="s">
        <v>85</v>
      </c>
      <c r="C14" s="201"/>
      <c r="D14" s="82"/>
      <c r="E14" s="83"/>
      <c r="F14" s="60"/>
      <c r="G14" s="98"/>
      <c r="H14" s="60"/>
      <c r="I14" s="98"/>
      <c r="J14" s="90"/>
      <c r="K14" s="91"/>
    </row>
    <row r="15" spans="1:11" s="7" customFormat="1" ht="12.6" customHeight="1" x14ac:dyDescent="0.15">
      <c r="A15" s="200"/>
      <c r="B15" s="200"/>
      <c r="C15" s="201"/>
      <c r="D15" s="84"/>
      <c r="E15" s="85"/>
      <c r="F15" s="59"/>
      <c r="G15" s="97"/>
      <c r="H15" s="59"/>
      <c r="I15" s="97"/>
      <c r="J15" s="92"/>
      <c r="K15" s="93"/>
    </row>
    <row r="16" spans="1:11" s="7" customFormat="1" ht="12.6" customHeight="1" x14ac:dyDescent="0.15">
      <c r="A16" s="199"/>
      <c r="B16" s="199"/>
      <c r="C16" s="201" t="s">
        <v>86</v>
      </c>
      <c r="D16" s="82"/>
      <c r="E16" s="83"/>
      <c r="F16" s="60"/>
      <c r="G16" s="98"/>
      <c r="H16" s="60"/>
      <c r="I16" s="98"/>
      <c r="J16" s="90"/>
      <c r="K16" s="91"/>
    </row>
    <row r="17" spans="1:11" s="7" customFormat="1" ht="12.6" customHeight="1" x14ac:dyDescent="0.15">
      <c r="A17" s="200"/>
      <c r="B17" s="200"/>
      <c r="C17" s="201"/>
      <c r="D17" s="84"/>
      <c r="E17" s="85"/>
      <c r="F17" s="59">
        <v>1</v>
      </c>
      <c r="G17" s="97"/>
      <c r="H17" s="59"/>
      <c r="I17" s="97"/>
      <c r="J17" s="92"/>
      <c r="K17" s="93"/>
    </row>
    <row r="18" spans="1:11" s="7" customFormat="1" ht="12.6" customHeight="1" x14ac:dyDescent="0.15">
      <c r="A18" s="199"/>
      <c r="B18" s="199"/>
      <c r="C18" s="201" t="s">
        <v>87</v>
      </c>
      <c r="D18" s="82"/>
      <c r="E18" s="83"/>
      <c r="F18" s="60"/>
      <c r="G18" s="98"/>
      <c r="H18" s="60"/>
      <c r="I18" s="98"/>
      <c r="J18" s="90"/>
      <c r="K18" s="91"/>
    </row>
    <row r="19" spans="1:11" s="7" customFormat="1" ht="12.6" customHeight="1" x14ac:dyDescent="0.15">
      <c r="A19" s="200"/>
      <c r="B19" s="200"/>
      <c r="C19" s="201"/>
      <c r="D19" s="84"/>
      <c r="E19" s="85"/>
      <c r="F19" s="59">
        <v>1</v>
      </c>
      <c r="G19" s="97"/>
      <c r="H19" s="59"/>
      <c r="I19" s="97"/>
      <c r="J19" s="92"/>
      <c r="K19" s="93"/>
    </row>
    <row r="20" spans="1:11" s="7" customFormat="1" ht="12.6" customHeight="1" x14ac:dyDescent="0.15">
      <c r="A20" s="199"/>
      <c r="B20" s="199" t="s">
        <v>88</v>
      </c>
      <c r="C20" s="201" t="s">
        <v>89</v>
      </c>
      <c r="D20" s="82"/>
      <c r="E20" s="83"/>
      <c r="F20" s="60"/>
      <c r="G20" s="98"/>
      <c r="H20" s="60"/>
      <c r="I20" s="98"/>
      <c r="J20" s="90"/>
      <c r="K20" s="91"/>
    </row>
    <row r="21" spans="1:11" s="7" customFormat="1" ht="12.6" customHeight="1" x14ac:dyDescent="0.15">
      <c r="A21" s="200"/>
      <c r="B21" s="200"/>
      <c r="C21" s="201"/>
      <c r="D21" s="84"/>
      <c r="E21" s="85"/>
      <c r="F21" s="59"/>
      <c r="G21" s="97"/>
      <c r="H21" s="59"/>
      <c r="I21" s="97"/>
      <c r="J21" s="92"/>
      <c r="K21" s="93"/>
    </row>
    <row r="22" spans="1:11" s="7" customFormat="1" ht="12.6" customHeight="1" x14ac:dyDescent="0.15">
      <c r="A22" s="199"/>
      <c r="B22" s="199"/>
      <c r="C22" s="201" t="s">
        <v>90</v>
      </c>
      <c r="D22" s="82"/>
      <c r="E22" s="83"/>
      <c r="F22" s="60"/>
      <c r="G22" s="98"/>
      <c r="H22" s="60"/>
      <c r="I22" s="98"/>
      <c r="J22" s="90"/>
      <c r="K22" s="91"/>
    </row>
    <row r="23" spans="1:11" s="7" customFormat="1" ht="12.6" customHeight="1" x14ac:dyDescent="0.15">
      <c r="A23" s="200"/>
      <c r="B23" s="200"/>
      <c r="C23" s="201"/>
      <c r="D23" s="84"/>
      <c r="E23" s="85"/>
      <c r="F23" s="59"/>
      <c r="G23" s="97"/>
      <c r="H23" s="59"/>
      <c r="I23" s="97"/>
      <c r="J23" s="92"/>
      <c r="K23" s="93"/>
    </row>
    <row r="24" spans="1:11" s="7" customFormat="1" ht="12.6" customHeight="1" x14ac:dyDescent="0.15">
      <c r="A24" s="199"/>
      <c r="B24" s="199" t="s">
        <v>91</v>
      </c>
      <c r="C24" s="201"/>
      <c r="D24" s="82"/>
      <c r="E24" s="83"/>
      <c r="F24" s="60"/>
      <c r="G24" s="98"/>
      <c r="H24" s="60"/>
      <c r="I24" s="98"/>
      <c r="J24" s="90"/>
      <c r="K24" s="91"/>
    </row>
    <row r="25" spans="1:11" s="7" customFormat="1" ht="12.6" customHeight="1" x14ac:dyDescent="0.15">
      <c r="A25" s="200"/>
      <c r="B25" s="200"/>
      <c r="C25" s="201"/>
      <c r="D25" s="84"/>
      <c r="E25" s="85"/>
      <c r="F25" s="59"/>
      <c r="G25" s="97"/>
      <c r="H25" s="59"/>
      <c r="I25" s="97"/>
      <c r="J25" s="92"/>
      <c r="K25" s="93"/>
    </row>
    <row r="26" spans="1:11" s="7" customFormat="1" ht="12.6" customHeight="1" x14ac:dyDescent="0.15">
      <c r="A26" s="199"/>
      <c r="B26" s="199"/>
      <c r="C26" s="201"/>
      <c r="D26" s="82"/>
      <c r="E26" s="83"/>
      <c r="F26" s="60"/>
      <c r="G26" s="98"/>
      <c r="H26" s="60"/>
      <c r="I26" s="98"/>
      <c r="J26" s="90"/>
      <c r="K26" s="91"/>
    </row>
    <row r="27" spans="1:11" s="7" customFormat="1" ht="12.6" customHeight="1" x14ac:dyDescent="0.15">
      <c r="A27" s="200"/>
      <c r="B27" s="200"/>
      <c r="C27" s="201"/>
      <c r="D27" s="84"/>
      <c r="E27" s="85"/>
      <c r="F27" s="59"/>
      <c r="G27" s="97"/>
      <c r="H27" s="59"/>
      <c r="I27" s="97"/>
      <c r="J27" s="92"/>
      <c r="K27" s="93"/>
    </row>
    <row r="28" spans="1:11" s="7" customFormat="1" ht="12.6" customHeight="1" x14ac:dyDescent="0.15">
      <c r="A28" s="199"/>
      <c r="B28" s="199" t="s">
        <v>92</v>
      </c>
      <c r="C28" s="201"/>
      <c r="D28" s="82"/>
      <c r="E28" s="83"/>
      <c r="F28" s="60"/>
      <c r="G28" s="98"/>
      <c r="H28" s="60"/>
      <c r="I28" s="98"/>
      <c r="J28" s="90"/>
      <c r="K28" s="91"/>
    </row>
    <row r="29" spans="1:11" s="7" customFormat="1" ht="12.6" customHeight="1" x14ac:dyDescent="0.15">
      <c r="A29" s="200"/>
      <c r="B29" s="200"/>
      <c r="C29" s="201"/>
      <c r="D29" s="84"/>
      <c r="E29" s="85"/>
      <c r="F29" s="59"/>
      <c r="G29" s="97"/>
      <c r="H29" s="59"/>
      <c r="I29" s="97"/>
      <c r="J29" s="92"/>
      <c r="K29" s="93"/>
    </row>
    <row r="30" spans="1:11" s="7" customFormat="1" ht="12.6" customHeight="1" x14ac:dyDescent="0.15">
      <c r="A30" s="199"/>
      <c r="B30" s="199" t="s">
        <v>93</v>
      </c>
      <c r="C30" s="201"/>
      <c r="D30" s="82"/>
      <c r="E30" s="83"/>
      <c r="F30" s="60"/>
      <c r="G30" s="98"/>
      <c r="H30" s="60"/>
      <c r="I30" s="98"/>
      <c r="J30" s="90"/>
      <c r="K30" s="91"/>
    </row>
    <row r="31" spans="1:11" s="7" customFormat="1" ht="12.6" customHeight="1" x14ac:dyDescent="0.15">
      <c r="A31" s="200"/>
      <c r="B31" s="200"/>
      <c r="C31" s="201"/>
      <c r="D31" s="84"/>
      <c r="E31" s="85"/>
      <c r="F31" s="59"/>
      <c r="G31" s="97"/>
      <c r="H31" s="59"/>
      <c r="I31" s="97"/>
      <c r="J31" s="92"/>
      <c r="K31" s="93"/>
    </row>
    <row r="32" spans="1:11" s="7" customFormat="1" ht="12.6" customHeight="1" x14ac:dyDescent="0.15">
      <c r="A32" s="199"/>
      <c r="B32" s="199"/>
      <c r="C32" s="201" t="s">
        <v>94</v>
      </c>
      <c r="D32" s="82"/>
      <c r="E32" s="83"/>
      <c r="F32" s="60"/>
      <c r="G32" s="98"/>
      <c r="H32" s="60"/>
      <c r="I32" s="98"/>
      <c r="J32" s="90"/>
      <c r="K32" s="91"/>
    </row>
    <row r="33" spans="1:11" s="7" customFormat="1" ht="12.6" customHeight="1" x14ac:dyDescent="0.15">
      <c r="A33" s="200"/>
      <c r="B33" s="200"/>
      <c r="C33" s="201"/>
      <c r="D33" s="84"/>
      <c r="E33" s="85"/>
      <c r="F33" s="59"/>
      <c r="G33" s="97"/>
      <c r="H33" s="59"/>
      <c r="I33" s="97"/>
      <c r="J33" s="92"/>
      <c r="K33" s="93"/>
    </row>
    <row r="34" spans="1:11" s="7" customFormat="1" ht="12.6" customHeight="1" x14ac:dyDescent="0.15">
      <c r="A34" s="199"/>
      <c r="B34" s="199"/>
      <c r="C34" s="201"/>
      <c r="D34" s="82"/>
      <c r="E34" s="83"/>
      <c r="F34" s="60"/>
      <c r="G34" s="98"/>
      <c r="H34" s="60"/>
      <c r="I34" s="98"/>
      <c r="J34" s="90"/>
      <c r="K34" s="91"/>
    </row>
    <row r="35" spans="1:11" s="7" customFormat="1" ht="12.6" customHeight="1" x14ac:dyDescent="0.15">
      <c r="A35" s="200"/>
      <c r="B35" s="200"/>
      <c r="C35" s="201"/>
      <c r="D35" s="84"/>
      <c r="E35" s="85"/>
      <c r="F35" s="59"/>
      <c r="G35" s="97"/>
      <c r="H35" s="59"/>
      <c r="I35" s="97"/>
      <c r="J35" s="92"/>
      <c r="K35" s="93"/>
    </row>
    <row r="36" spans="1:11" s="7" customFormat="1" ht="12.6" customHeight="1" x14ac:dyDescent="0.15">
      <c r="A36" s="199"/>
      <c r="B36" s="199"/>
      <c r="C36" s="201"/>
      <c r="D36" s="82"/>
      <c r="E36" s="83"/>
      <c r="F36" s="60"/>
      <c r="G36" s="98"/>
      <c r="H36" s="60"/>
      <c r="I36" s="98"/>
      <c r="J36" s="90"/>
      <c r="K36" s="91"/>
    </row>
    <row r="37" spans="1:11" s="7" customFormat="1" ht="12.6" customHeight="1" x14ac:dyDescent="0.15">
      <c r="A37" s="200"/>
      <c r="B37" s="200"/>
      <c r="C37" s="201"/>
      <c r="D37" s="84"/>
      <c r="E37" s="85"/>
      <c r="F37" s="59">
        <v>1</v>
      </c>
      <c r="G37" s="97"/>
      <c r="H37" s="59"/>
      <c r="I37" s="97"/>
      <c r="J37" s="92"/>
      <c r="K37" s="93"/>
    </row>
    <row r="38" spans="1:11" ht="14.1" customHeight="1" x14ac:dyDescent="0.15"/>
    <row r="39" spans="1:11" s="7" customFormat="1" ht="73.5" customHeight="1" x14ac:dyDescent="0.25">
      <c r="A39" s="202" t="s">
        <v>28</v>
      </c>
      <c r="B39" s="203"/>
      <c r="C39" s="203"/>
      <c r="D39" s="203"/>
      <c r="E39" s="203"/>
      <c r="F39" s="203"/>
      <c r="G39" s="203"/>
      <c r="H39" s="203"/>
      <c r="I39" s="203"/>
      <c r="J39" s="203"/>
      <c r="K39" s="203"/>
    </row>
    <row r="40" spans="1:11" s="7" customFormat="1" ht="12" customHeight="1" x14ac:dyDescent="0.15">
      <c r="A40" s="8"/>
      <c r="B40" s="14"/>
      <c r="C40" s="8"/>
      <c r="D40" s="8"/>
      <c r="E40" s="10"/>
      <c r="F40" s="9"/>
      <c r="G40" s="9"/>
      <c r="H40" s="9"/>
      <c r="I40" s="9"/>
      <c r="J40" s="9"/>
      <c r="K40" s="8"/>
    </row>
    <row r="41" spans="1:11" s="12" customFormat="1" ht="17.45" customHeight="1" x14ac:dyDescent="0.15">
      <c r="A41" s="204" t="s">
        <v>74</v>
      </c>
      <c r="B41" s="204" t="s">
        <v>25</v>
      </c>
      <c r="C41" s="204" t="s">
        <v>27</v>
      </c>
      <c r="D41" s="204" t="s">
        <v>26</v>
      </c>
      <c r="E41" s="204" t="s">
        <v>73</v>
      </c>
      <c r="F41" s="207" t="s">
        <v>30</v>
      </c>
      <c r="G41" s="208"/>
      <c r="H41" s="209"/>
      <c r="I41" s="210"/>
      <c r="J41" s="122" t="s">
        <v>29</v>
      </c>
      <c r="K41" s="126"/>
    </row>
    <row r="42" spans="1:11" s="12" customFormat="1" ht="17.45" customHeight="1" x14ac:dyDescent="0.15">
      <c r="A42" s="205"/>
      <c r="B42" s="205"/>
      <c r="C42" s="205"/>
      <c r="D42" s="205"/>
      <c r="E42" s="205"/>
      <c r="F42" s="207" t="s">
        <v>31</v>
      </c>
      <c r="G42" s="212"/>
      <c r="H42" s="207" t="s">
        <v>32</v>
      </c>
      <c r="I42" s="212"/>
      <c r="J42" s="211"/>
      <c r="K42" s="189"/>
    </row>
    <row r="43" spans="1:11" s="12" customFormat="1" ht="17.45" customHeight="1" x14ac:dyDescent="0.15">
      <c r="A43" s="206"/>
      <c r="B43" s="206"/>
      <c r="C43" s="206"/>
      <c r="D43" s="206"/>
      <c r="E43" s="206"/>
      <c r="F43" s="11" t="s">
        <v>72</v>
      </c>
      <c r="G43" s="11" t="s">
        <v>71</v>
      </c>
      <c r="H43" s="11" t="s">
        <v>72</v>
      </c>
      <c r="I43" s="11" t="s">
        <v>71</v>
      </c>
      <c r="J43" s="123"/>
      <c r="K43" s="127"/>
    </row>
    <row r="44" spans="1:11" s="7" customFormat="1" ht="12.6" customHeight="1" x14ac:dyDescent="0.15">
      <c r="A44" s="199"/>
      <c r="B44" s="199"/>
      <c r="C44" s="201"/>
      <c r="D44" s="82"/>
      <c r="E44" s="83"/>
      <c r="F44" s="16"/>
      <c r="G44" s="99"/>
      <c r="H44" s="16"/>
      <c r="I44" s="99"/>
      <c r="J44" s="90"/>
      <c r="K44" s="91"/>
    </row>
    <row r="45" spans="1:11" s="7" customFormat="1" ht="12.6" customHeight="1" x14ac:dyDescent="0.15">
      <c r="A45" s="200"/>
      <c r="B45" s="200"/>
      <c r="C45" s="201"/>
      <c r="D45" s="84"/>
      <c r="E45" s="85"/>
      <c r="F45" s="59">
        <v>1</v>
      </c>
      <c r="G45" s="97"/>
      <c r="H45" s="59"/>
      <c r="I45" s="97"/>
      <c r="J45" s="92"/>
      <c r="K45" s="93"/>
    </row>
    <row r="46" spans="1:11" s="7" customFormat="1" ht="12.6" customHeight="1" x14ac:dyDescent="0.15">
      <c r="A46" s="199"/>
      <c r="B46" s="199" t="s">
        <v>95</v>
      </c>
      <c r="C46" s="201"/>
      <c r="D46" s="82"/>
      <c r="E46" s="83"/>
      <c r="F46" s="60"/>
      <c r="G46" s="98"/>
      <c r="H46" s="60"/>
      <c r="I46" s="98"/>
      <c r="J46" s="90"/>
      <c r="K46" s="91"/>
    </row>
    <row r="47" spans="1:11" s="7" customFormat="1" ht="12.6" customHeight="1" x14ac:dyDescent="0.15">
      <c r="A47" s="200"/>
      <c r="B47" s="200"/>
      <c r="C47" s="201"/>
      <c r="D47" s="84"/>
      <c r="E47" s="85"/>
      <c r="F47" s="59"/>
      <c r="G47" s="97"/>
      <c r="H47" s="59"/>
      <c r="I47" s="96"/>
      <c r="J47" s="92"/>
      <c r="K47" s="93"/>
    </row>
    <row r="48" spans="1:11" s="7" customFormat="1" ht="12.6" customHeight="1" x14ac:dyDescent="0.15">
      <c r="A48" s="199"/>
      <c r="B48" s="199"/>
      <c r="C48" s="201" t="s">
        <v>96</v>
      </c>
      <c r="D48" s="82"/>
      <c r="E48" s="83"/>
      <c r="F48" s="60"/>
      <c r="G48" s="98"/>
      <c r="H48" s="60"/>
      <c r="I48" s="98"/>
      <c r="J48" s="90"/>
      <c r="K48" s="91"/>
    </row>
    <row r="49" spans="1:11" s="7" customFormat="1" ht="12.6" customHeight="1" x14ac:dyDescent="0.15">
      <c r="A49" s="200"/>
      <c r="B49" s="200"/>
      <c r="C49" s="201"/>
      <c r="D49" s="84"/>
      <c r="E49" s="85"/>
      <c r="F49" s="59">
        <v>1</v>
      </c>
      <c r="G49" s="97"/>
      <c r="H49" s="59"/>
      <c r="I49" s="97"/>
      <c r="J49" s="92"/>
      <c r="K49" s="93"/>
    </row>
    <row r="50" spans="1:11" s="7" customFormat="1" ht="12.6" customHeight="1" x14ac:dyDescent="0.15">
      <c r="A50" s="199"/>
      <c r="B50" s="199"/>
      <c r="C50" s="201" t="s">
        <v>97</v>
      </c>
      <c r="D50" s="82"/>
      <c r="E50" s="83"/>
      <c r="F50" s="60"/>
      <c r="G50" s="98"/>
      <c r="H50" s="60"/>
      <c r="I50" s="98"/>
      <c r="J50" s="90"/>
      <c r="K50" s="91"/>
    </row>
    <row r="51" spans="1:11" s="7" customFormat="1" ht="12.6" customHeight="1" x14ac:dyDescent="0.15">
      <c r="A51" s="200"/>
      <c r="B51" s="200"/>
      <c r="C51" s="201"/>
      <c r="D51" s="84"/>
      <c r="E51" s="85"/>
      <c r="F51" s="59"/>
      <c r="G51" s="97"/>
      <c r="H51" s="59"/>
      <c r="I51" s="97"/>
      <c r="J51" s="92"/>
      <c r="K51" s="93"/>
    </row>
    <row r="52" spans="1:11" s="7" customFormat="1" ht="12.6" customHeight="1" x14ac:dyDescent="0.15">
      <c r="A52" s="199"/>
      <c r="B52" s="199"/>
      <c r="C52" s="201"/>
      <c r="D52" s="82"/>
      <c r="E52" s="83"/>
      <c r="F52" s="60"/>
      <c r="G52" s="98"/>
      <c r="H52" s="60"/>
      <c r="I52" s="98"/>
      <c r="J52" s="90"/>
      <c r="K52" s="91"/>
    </row>
    <row r="53" spans="1:11" s="7" customFormat="1" ht="12.6" customHeight="1" x14ac:dyDescent="0.15">
      <c r="A53" s="200"/>
      <c r="B53" s="200"/>
      <c r="C53" s="201"/>
      <c r="D53" s="84"/>
      <c r="E53" s="85"/>
      <c r="F53" s="59"/>
      <c r="G53" s="97"/>
      <c r="H53" s="59"/>
      <c r="I53" s="97"/>
      <c r="J53" s="92"/>
      <c r="K53" s="93"/>
    </row>
    <row r="54" spans="1:11" s="7" customFormat="1" ht="12.6" customHeight="1" x14ac:dyDescent="0.15">
      <c r="A54" s="199"/>
      <c r="B54" s="199" t="s">
        <v>98</v>
      </c>
      <c r="C54" s="201"/>
      <c r="D54" s="82"/>
      <c r="E54" s="83"/>
      <c r="F54" s="60"/>
      <c r="G54" s="98"/>
      <c r="H54" s="60"/>
      <c r="I54" s="98"/>
      <c r="J54" s="90"/>
      <c r="K54" s="91"/>
    </row>
    <row r="55" spans="1:11" s="7" customFormat="1" ht="12.6" customHeight="1" x14ac:dyDescent="0.15">
      <c r="A55" s="200"/>
      <c r="B55" s="200"/>
      <c r="C55" s="201"/>
      <c r="D55" s="84"/>
      <c r="E55" s="85"/>
      <c r="F55" s="59"/>
      <c r="G55" s="97"/>
      <c r="H55" s="59"/>
      <c r="I55" s="97"/>
      <c r="J55" s="92"/>
      <c r="K55" s="93"/>
    </row>
    <row r="56" spans="1:11" s="7" customFormat="1" ht="12.6" customHeight="1" x14ac:dyDescent="0.15">
      <c r="A56" s="199"/>
      <c r="B56" s="199"/>
      <c r="C56" s="201" t="s">
        <v>99</v>
      </c>
      <c r="D56" s="82"/>
      <c r="E56" s="83"/>
      <c r="F56" s="60"/>
      <c r="G56" s="98"/>
      <c r="H56" s="60"/>
      <c r="I56" s="98"/>
      <c r="J56" s="90"/>
      <c r="K56" s="91"/>
    </row>
    <row r="57" spans="1:11" s="7" customFormat="1" ht="12.6" customHeight="1" x14ac:dyDescent="0.15">
      <c r="A57" s="200"/>
      <c r="B57" s="200"/>
      <c r="C57" s="201"/>
      <c r="D57" s="84"/>
      <c r="E57" s="85"/>
      <c r="F57" s="59"/>
      <c r="G57" s="97"/>
      <c r="H57" s="59"/>
      <c r="I57" s="97"/>
      <c r="J57" s="92"/>
      <c r="K57" s="93"/>
    </row>
    <row r="58" spans="1:11" s="7" customFormat="1" ht="12.6" customHeight="1" x14ac:dyDescent="0.15">
      <c r="A58" s="199"/>
      <c r="B58" s="199" t="s">
        <v>100</v>
      </c>
      <c r="C58" s="201"/>
      <c r="D58" s="82"/>
      <c r="E58" s="83"/>
      <c r="F58" s="60"/>
      <c r="G58" s="98"/>
      <c r="H58" s="60"/>
      <c r="I58" s="98"/>
      <c r="J58" s="90"/>
      <c r="K58" s="91"/>
    </row>
    <row r="59" spans="1:11" s="7" customFormat="1" ht="12.6" customHeight="1" x14ac:dyDescent="0.15">
      <c r="A59" s="200"/>
      <c r="B59" s="200"/>
      <c r="C59" s="201"/>
      <c r="D59" s="84"/>
      <c r="E59" s="85"/>
      <c r="F59" s="59"/>
      <c r="G59" s="97"/>
      <c r="H59" s="59"/>
      <c r="I59" s="97"/>
      <c r="J59" s="92"/>
      <c r="K59" s="93"/>
    </row>
    <row r="60" spans="1:11" s="7" customFormat="1" ht="12.6" customHeight="1" x14ac:dyDescent="0.15">
      <c r="A60" s="199"/>
      <c r="B60" s="199"/>
      <c r="C60" s="201"/>
      <c r="D60" s="82"/>
      <c r="E60" s="83"/>
      <c r="F60" s="60"/>
      <c r="G60" s="98"/>
      <c r="H60" s="60"/>
      <c r="I60" s="98"/>
      <c r="J60" s="90"/>
      <c r="K60" s="91"/>
    </row>
    <row r="61" spans="1:11" s="7" customFormat="1" ht="12.6" customHeight="1" x14ac:dyDescent="0.15">
      <c r="A61" s="200"/>
      <c r="B61" s="200"/>
      <c r="C61" s="201"/>
      <c r="D61" s="84"/>
      <c r="E61" s="85"/>
      <c r="F61" s="59"/>
      <c r="G61" s="97"/>
      <c r="H61" s="59"/>
      <c r="I61" s="97"/>
      <c r="J61" s="92"/>
      <c r="K61" s="93"/>
    </row>
    <row r="62" spans="1:11" s="7" customFormat="1" ht="12.6" customHeight="1" x14ac:dyDescent="0.15">
      <c r="A62" s="199"/>
      <c r="B62" s="199"/>
      <c r="C62" s="201"/>
      <c r="D62" s="82"/>
      <c r="E62" s="83"/>
      <c r="F62" s="60"/>
      <c r="G62" s="98"/>
      <c r="H62" s="60"/>
      <c r="I62" s="98"/>
      <c r="J62" s="90"/>
      <c r="K62" s="91"/>
    </row>
    <row r="63" spans="1:11" s="7" customFormat="1" ht="12.6" customHeight="1" x14ac:dyDescent="0.15">
      <c r="A63" s="200"/>
      <c r="B63" s="200"/>
      <c r="C63" s="201"/>
      <c r="D63" s="84"/>
      <c r="E63" s="85"/>
      <c r="F63" s="59"/>
      <c r="G63" s="97"/>
      <c r="H63" s="59"/>
      <c r="I63" s="97"/>
      <c r="J63" s="92"/>
      <c r="K63" s="93"/>
    </row>
    <row r="64" spans="1:11" s="7" customFormat="1" ht="12.6" customHeight="1" x14ac:dyDescent="0.15">
      <c r="A64" s="199"/>
      <c r="B64" s="199"/>
      <c r="C64" s="201"/>
      <c r="D64" s="82"/>
      <c r="E64" s="83"/>
      <c r="F64" s="60"/>
      <c r="G64" s="98"/>
      <c r="H64" s="60"/>
      <c r="I64" s="98"/>
      <c r="J64" s="90"/>
      <c r="K64" s="91"/>
    </row>
    <row r="65" spans="1:11" s="7" customFormat="1" ht="12.6" customHeight="1" x14ac:dyDescent="0.15">
      <c r="A65" s="200"/>
      <c r="B65" s="200"/>
      <c r="C65" s="201"/>
      <c r="D65" s="84"/>
      <c r="E65" s="85"/>
      <c r="F65" s="59"/>
      <c r="G65" s="97"/>
      <c r="H65" s="59"/>
      <c r="I65" s="97"/>
      <c r="J65" s="92"/>
      <c r="K65" s="93"/>
    </row>
    <row r="66" spans="1:11" s="7" customFormat="1" ht="12.6" customHeight="1" x14ac:dyDescent="0.15">
      <c r="A66" s="199"/>
      <c r="B66" s="199"/>
      <c r="C66" s="201"/>
      <c r="D66" s="82"/>
      <c r="E66" s="83"/>
      <c r="F66" s="60"/>
      <c r="G66" s="98"/>
      <c r="H66" s="60"/>
      <c r="I66" s="98"/>
      <c r="J66" s="90"/>
      <c r="K66" s="91"/>
    </row>
    <row r="67" spans="1:11" s="7" customFormat="1" ht="12.6" customHeight="1" x14ac:dyDescent="0.15">
      <c r="A67" s="200"/>
      <c r="B67" s="200"/>
      <c r="C67" s="201"/>
      <c r="D67" s="84"/>
      <c r="E67" s="85"/>
      <c r="F67" s="59"/>
      <c r="G67" s="97"/>
      <c r="H67" s="59"/>
      <c r="I67" s="97"/>
      <c r="J67" s="92"/>
      <c r="K67" s="93"/>
    </row>
    <row r="68" spans="1:11" s="7" customFormat="1" ht="12.6" customHeight="1" x14ac:dyDescent="0.15">
      <c r="A68" s="199"/>
      <c r="B68" s="199"/>
      <c r="C68" s="201"/>
      <c r="D68" s="82"/>
      <c r="E68" s="83"/>
      <c r="F68" s="60"/>
      <c r="G68" s="98"/>
      <c r="H68" s="60"/>
      <c r="I68" s="98"/>
      <c r="J68" s="90"/>
      <c r="K68" s="91"/>
    </row>
    <row r="69" spans="1:11" s="7" customFormat="1" ht="12.6" customHeight="1" x14ac:dyDescent="0.15">
      <c r="A69" s="200"/>
      <c r="B69" s="200"/>
      <c r="C69" s="201"/>
      <c r="D69" s="84"/>
      <c r="E69" s="85"/>
      <c r="F69" s="59"/>
      <c r="G69" s="97"/>
      <c r="H69" s="59"/>
      <c r="I69" s="97"/>
      <c r="J69" s="92"/>
      <c r="K69" s="93"/>
    </row>
    <row r="70" spans="1:11" s="7" customFormat="1" ht="12.6" customHeight="1" x14ac:dyDescent="0.15">
      <c r="A70" s="199"/>
      <c r="B70" s="199"/>
      <c r="C70" s="201"/>
      <c r="D70" s="82"/>
      <c r="E70" s="83"/>
      <c r="F70" s="60"/>
      <c r="G70" s="98"/>
      <c r="H70" s="60"/>
      <c r="I70" s="98"/>
      <c r="J70" s="90"/>
      <c r="K70" s="91"/>
    </row>
    <row r="71" spans="1:11" s="7" customFormat="1" ht="12.6" customHeight="1" x14ac:dyDescent="0.15">
      <c r="A71" s="200"/>
      <c r="B71" s="200"/>
      <c r="C71" s="201"/>
      <c r="D71" s="84"/>
      <c r="E71" s="85"/>
      <c r="F71" s="59"/>
      <c r="G71" s="97"/>
      <c r="H71" s="59"/>
      <c r="I71" s="97"/>
      <c r="J71" s="92"/>
      <c r="K71" s="93"/>
    </row>
    <row r="72" spans="1:11" s="7" customFormat="1" ht="12.6" customHeight="1" x14ac:dyDescent="0.15">
      <c r="A72" s="199"/>
      <c r="B72" s="199"/>
      <c r="C72" s="201"/>
      <c r="D72" s="82"/>
      <c r="E72" s="83"/>
      <c r="F72" s="60"/>
      <c r="G72" s="98"/>
      <c r="H72" s="60"/>
      <c r="I72" s="98"/>
      <c r="J72" s="90"/>
      <c r="K72" s="91"/>
    </row>
    <row r="73" spans="1:11" s="7" customFormat="1" ht="12.6" customHeight="1" x14ac:dyDescent="0.15">
      <c r="A73" s="200"/>
      <c r="B73" s="200"/>
      <c r="C73" s="201"/>
      <c r="D73" s="84"/>
      <c r="E73" s="85"/>
      <c r="F73" s="59"/>
      <c r="G73" s="97"/>
      <c r="H73" s="59"/>
      <c r="I73" s="97"/>
      <c r="J73" s="92"/>
      <c r="K73" s="93"/>
    </row>
    <row r="74" spans="1:11" s="7" customFormat="1" ht="12.6" customHeight="1" x14ac:dyDescent="0.15">
      <c r="A74" s="199"/>
      <c r="B74" s="199"/>
      <c r="C74" s="201"/>
      <c r="D74" s="82"/>
      <c r="E74" s="83"/>
      <c r="F74" s="60"/>
      <c r="G74" s="98"/>
      <c r="H74" s="60"/>
      <c r="I74" s="98"/>
      <c r="J74" s="90"/>
      <c r="K74" s="91"/>
    </row>
    <row r="75" spans="1:11" s="7" customFormat="1" ht="12.6" customHeight="1" x14ac:dyDescent="0.15">
      <c r="A75" s="200"/>
      <c r="B75" s="200"/>
      <c r="C75" s="201"/>
      <c r="D75" s="84"/>
      <c r="E75" s="85"/>
      <c r="F75" s="59"/>
      <c r="G75" s="97"/>
      <c r="H75" s="59"/>
      <c r="I75" s="97"/>
      <c r="J75" s="92"/>
      <c r="K75" s="93"/>
    </row>
    <row r="76" spans="1:11" ht="14.1" customHeight="1" x14ac:dyDescent="0.15"/>
  </sheetData>
  <mergeCells count="116">
    <mergeCell ref="A1:K1"/>
    <mergeCell ref="A3:A5"/>
    <mergeCell ref="B3:B5"/>
    <mergeCell ref="C3:C5"/>
    <mergeCell ref="D3:D5"/>
    <mergeCell ref="E3:E5"/>
    <mergeCell ref="F3:I3"/>
    <mergeCell ref="J3:K5"/>
    <mergeCell ref="F4:G4"/>
    <mergeCell ref="H4:I4"/>
    <mergeCell ref="A10:A11"/>
    <mergeCell ref="B10:B11"/>
    <mergeCell ref="C10:C11"/>
    <mergeCell ref="A12:A13"/>
    <mergeCell ref="B12:B13"/>
    <mergeCell ref="C12:C13"/>
    <mergeCell ref="A6:A7"/>
    <mergeCell ref="B6:B7"/>
    <mergeCell ref="C6:C7"/>
    <mergeCell ref="A8:A9"/>
    <mergeCell ref="B8:B9"/>
    <mergeCell ref="C8:C9"/>
    <mergeCell ref="A18:A19"/>
    <mergeCell ref="B18:B19"/>
    <mergeCell ref="C18:C19"/>
    <mergeCell ref="A20:A21"/>
    <mergeCell ref="B20:B21"/>
    <mergeCell ref="C20:C21"/>
    <mergeCell ref="A14:A15"/>
    <mergeCell ref="B14:B15"/>
    <mergeCell ref="C14:C15"/>
    <mergeCell ref="A16:A17"/>
    <mergeCell ref="B16:B17"/>
    <mergeCell ref="C16:C17"/>
    <mergeCell ref="A26:A27"/>
    <mergeCell ref="B26:B27"/>
    <mergeCell ref="C26:C27"/>
    <mergeCell ref="A28:A29"/>
    <mergeCell ref="B28:B29"/>
    <mergeCell ref="C28:C29"/>
    <mergeCell ref="A22:A23"/>
    <mergeCell ref="B22:B23"/>
    <mergeCell ref="C22:C23"/>
    <mergeCell ref="A24:A25"/>
    <mergeCell ref="B24:B25"/>
    <mergeCell ref="C24:C25"/>
    <mergeCell ref="A34:A35"/>
    <mergeCell ref="B34:B35"/>
    <mergeCell ref="C34:C35"/>
    <mergeCell ref="A36:A37"/>
    <mergeCell ref="B36:B37"/>
    <mergeCell ref="C36:C37"/>
    <mergeCell ref="A30:A31"/>
    <mergeCell ref="B30:B31"/>
    <mergeCell ref="C30:C31"/>
    <mergeCell ref="A32:A33"/>
    <mergeCell ref="B32:B33"/>
    <mergeCell ref="C32:C33"/>
    <mergeCell ref="A39:K39"/>
    <mergeCell ref="A41:A43"/>
    <mergeCell ref="B41:B43"/>
    <mergeCell ref="C41:C43"/>
    <mergeCell ref="D41:D43"/>
    <mergeCell ref="E41:E43"/>
    <mergeCell ref="F41:I41"/>
    <mergeCell ref="J41:K43"/>
    <mergeCell ref="F42:G42"/>
    <mergeCell ref="H42:I42"/>
    <mergeCell ref="A48:A49"/>
    <mergeCell ref="B48:B49"/>
    <mergeCell ref="C48:C49"/>
    <mergeCell ref="A50:A51"/>
    <mergeCell ref="B50:B51"/>
    <mergeCell ref="C50:C51"/>
    <mergeCell ref="A44:A45"/>
    <mergeCell ref="B44:B45"/>
    <mergeCell ref="C44:C45"/>
    <mergeCell ref="A46:A47"/>
    <mergeCell ref="B46:B47"/>
    <mergeCell ref="C46:C47"/>
    <mergeCell ref="A56:A57"/>
    <mergeCell ref="B56:B57"/>
    <mergeCell ref="C56:C57"/>
    <mergeCell ref="A58:A59"/>
    <mergeCell ref="B58:B59"/>
    <mergeCell ref="C58:C59"/>
    <mergeCell ref="A52:A53"/>
    <mergeCell ref="B52:B53"/>
    <mergeCell ref="C52:C53"/>
    <mergeCell ref="A54:A55"/>
    <mergeCell ref="B54:B55"/>
    <mergeCell ref="C54:C55"/>
    <mergeCell ref="A64:A65"/>
    <mergeCell ref="B64:B65"/>
    <mergeCell ref="C64:C65"/>
    <mergeCell ref="A66:A67"/>
    <mergeCell ref="B66:B67"/>
    <mergeCell ref="C66:C67"/>
    <mergeCell ref="A60:A61"/>
    <mergeCell ref="B60:B61"/>
    <mergeCell ref="C60:C61"/>
    <mergeCell ref="A62:A63"/>
    <mergeCell ref="B62:B63"/>
    <mergeCell ref="C62:C63"/>
    <mergeCell ref="A72:A73"/>
    <mergeCell ref="B72:B73"/>
    <mergeCell ref="C72:C73"/>
    <mergeCell ref="A74:A75"/>
    <mergeCell ref="B74:B75"/>
    <mergeCell ref="C74:C75"/>
    <mergeCell ref="A68:A69"/>
    <mergeCell ref="B68:B69"/>
    <mergeCell ref="C68:C69"/>
    <mergeCell ref="A70:A71"/>
    <mergeCell ref="B70:B71"/>
    <mergeCell ref="C70:C71"/>
  </mergeCells>
  <phoneticPr fontId="1"/>
  <pageMargins left="0.78740157480314965" right="0.27559055118110237" top="0.55118110236220474" bottom="0.55118110236220474" header="0.51181102362204722" footer="0.51181102362204722"/>
  <pageSetup paperSize="9" orientation="landscape" r:id="rId1"/>
  <headerFooter alignWithMargins="0"/>
  <rowBreaks count="1" manualBreakCount="1">
    <brk id="38" max="16383" man="1"/>
  </rowBreaks>
  <colBreaks count="1" manualBreakCount="1">
    <brk id="11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Q492"/>
  <sheetViews>
    <sheetView zoomScale="80" zoomScaleNormal="80" workbookViewId="0">
      <selection activeCell="Y428" sqref="Y428"/>
    </sheetView>
  </sheetViews>
  <sheetFormatPr defaultColWidth="9" defaultRowHeight="10.5" x14ac:dyDescent="0.15"/>
  <cols>
    <col min="1" max="1" width="8" style="6" customWidth="1"/>
    <col min="2" max="2" width="3.75" style="6" customWidth="1"/>
    <col min="3" max="3" width="8.625" style="6" customWidth="1"/>
    <col min="4" max="4" width="9.25" style="6" customWidth="1"/>
    <col min="5" max="5" width="2.375" style="6" customWidth="1"/>
    <col min="6" max="6" width="14.375" style="6" customWidth="1"/>
    <col min="7" max="7" width="4" style="6" customWidth="1"/>
    <col min="8" max="8" width="8.75" style="6" customWidth="1"/>
    <col min="9" max="9" width="12.125" style="6" customWidth="1"/>
    <col min="10" max="10" width="4" style="6" customWidth="1"/>
    <col min="11" max="11" width="8.75" style="6" customWidth="1"/>
    <col min="12" max="12" width="8.875" style="6" customWidth="1"/>
    <col min="13" max="13" width="12.125" style="6" customWidth="1"/>
    <col min="14" max="14" width="8.375" style="6" customWidth="1"/>
    <col min="15" max="15" width="4.375" style="6" customWidth="1"/>
    <col min="16" max="16" width="7.375" style="6" customWidth="1"/>
    <col min="17" max="17" width="9.375" style="6" customWidth="1"/>
    <col min="18" max="16384" width="9" style="6"/>
  </cols>
  <sheetData>
    <row r="1" spans="1:17" s="1" customFormat="1" ht="57.95" customHeight="1" x14ac:dyDescent="0.15"/>
    <row r="2" spans="1:17" s="20" customFormat="1" ht="18.600000000000001" customHeight="1" x14ac:dyDescent="0.1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9"/>
    </row>
    <row r="3" spans="1:17" s="20" customFormat="1" ht="18.600000000000001" customHeight="1" x14ac:dyDescent="0.15">
      <c r="A3" s="21"/>
      <c r="Q3" s="22"/>
    </row>
    <row r="4" spans="1:17" s="20" customFormat="1" ht="32.450000000000003" customHeight="1" x14ac:dyDescent="0.3">
      <c r="A4" s="21"/>
      <c r="D4" s="23"/>
      <c r="E4" s="24"/>
      <c r="F4" s="270" t="s">
        <v>82</v>
      </c>
      <c r="G4" s="271"/>
      <c r="H4" s="271"/>
      <c r="I4" s="271"/>
      <c r="J4" s="272" t="s">
        <v>101</v>
      </c>
      <c r="K4" s="273"/>
      <c r="L4" s="273"/>
      <c r="M4" s="273"/>
      <c r="N4" s="273"/>
      <c r="O4"/>
      <c r="P4" s="39"/>
      <c r="Q4" s="22"/>
    </row>
    <row r="5" spans="1:17" s="20" customFormat="1" ht="29.25" customHeight="1" x14ac:dyDescent="0.15">
      <c r="A5" s="21"/>
      <c r="Q5" s="22"/>
    </row>
    <row r="6" spans="1:17" s="20" customFormat="1" ht="18.600000000000001" customHeight="1" x14ac:dyDescent="0.15">
      <c r="A6" s="76" t="s">
        <v>36</v>
      </c>
      <c r="B6" s="29" t="s">
        <v>38</v>
      </c>
      <c r="C6" s="4"/>
      <c r="D6" s="4"/>
      <c r="E6" s="4"/>
      <c r="F6" s="4"/>
      <c r="G6" s="4"/>
      <c r="H6" s="4"/>
      <c r="I6" s="29"/>
      <c r="J6" s="29"/>
      <c r="K6" s="29"/>
      <c r="L6" s="29"/>
      <c r="M6" s="29"/>
      <c r="N6" s="29"/>
      <c r="Q6" s="22"/>
    </row>
    <row r="7" spans="1:17" s="20" customFormat="1" ht="12.75" customHeight="1" x14ac:dyDescent="0.15">
      <c r="A7" s="33"/>
      <c r="B7" s="29"/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Q7" s="22"/>
    </row>
    <row r="8" spans="1:17" s="20" customFormat="1" ht="18.600000000000001" customHeight="1" x14ac:dyDescent="0.15">
      <c r="A8" s="33"/>
      <c r="B8" s="29" t="s">
        <v>70</v>
      </c>
      <c r="C8" s="29"/>
      <c r="D8" s="4"/>
      <c r="E8" s="4"/>
      <c r="F8" s="274"/>
      <c r="G8" s="274"/>
      <c r="H8" s="274"/>
      <c r="I8" s="274"/>
      <c r="J8" s="274"/>
      <c r="K8" s="274"/>
      <c r="L8" s="274"/>
      <c r="M8" s="274"/>
      <c r="N8" s="274"/>
      <c r="O8" s="25"/>
      <c r="P8" s="25"/>
      <c r="Q8" s="22"/>
    </row>
    <row r="9" spans="1:17" s="20" customFormat="1" ht="13.5" customHeight="1" x14ac:dyDescent="0.15">
      <c r="A9" s="33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Q9" s="22"/>
    </row>
    <row r="10" spans="1:17" s="20" customFormat="1" ht="18.600000000000001" customHeight="1" x14ac:dyDescent="0.15">
      <c r="A10" s="33"/>
      <c r="B10" s="29" t="s">
        <v>69</v>
      </c>
      <c r="C10" s="29"/>
      <c r="D10" s="4"/>
      <c r="E10" s="4"/>
      <c r="F10" s="274"/>
      <c r="G10" s="274"/>
      <c r="H10" s="274"/>
      <c r="I10" s="274"/>
      <c r="J10" s="274"/>
      <c r="K10" s="274"/>
      <c r="L10" s="274"/>
      <c r="M10" s="274"/>
      <c r="N10" s="274"/>
      <c r="O10" s="25"/>
      <c r="P10" s="25"/>
      <c r="Q10" s="22"/>
    </row>
    <row r="11" spans="1:17" s="20" customFormat="1" ht="26.25" customHeight="1" x14ac:dyDescent="0.15">
      <c r="A11" s="33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29"/>
      <c r="M11" s="29"/>
      <c r="N11" s="29"/>
      <c r="Q11" s="22"/>
    </row>
    <row r="12" spans="1:17" s="20" customFormat="1" ht="18.600000000000001" customHeight="1" x14ac:dyDescent="0.15">
      <c r="A12" s="76" t="s">
        <v>37</v>
      </c>
      <c r="B12" s="29"/>
      <c r="C12" s="275" t="s">
        <v>102</v>
      </c>
      <c r="D12" s="275"/>
      <c r="E12" s="275"/>
      <c r="F12" s="275"/>
      <c r="G12" s="275"/>
      <c r="H12" s="29"/>
      <c r="I12" s="29"/>
      <c r="J12" s="29"/>
      <c r="K12" s="29"/>
      <c r="L12" s="29"/>
      <c r="M12" s="29"/>
      <c r="N12" s="29"/>
      <c r="Q12" s="22"/>
    </row>
    <row r="13" spans="1:17" s="20" customFormat="1" ht="14.1" customHeight="1" x14ac:dyDescent="0.15">
      <c r="A13" s="21"/>
      <c r="Q13" s="22"/>
    </row>
    <row r="14" spans="1:17" s="20" customFormat="1" ht="20.100000000000001" customHeight="1" x14ac:dyDescent="0.15">
      <c r="A14" s="21"/>
      <c r="C14" s="25"/>
      <c r="D14" s="253" t="s">
        <v>79</v>
      </c>
      <c r="E14" s="253"/>
      <c r="F14" s="253"/>
      <c r="G14" s="253"/>
      <c r="H14" s="253"/>
      <c r="I14" s="253"/>
      <c r="J14" s="253"/>
      <c r="K14" s="253"/>
      <c r="L14" s="253"/>
      <c r="M14" s="253"/>
      <c r="N14" s="25"/>
      <c r="O14" s="25"/>
      <c r="P14" s="25"/>
      <c r="Q14" s="22"/>
    </row>
    <row r="15" spans="1:17" s="20" customFormat="1" ht="14.1" customHeight="1" x14ac:dyDescent="0.15">
      <c r="A15" s="21"/>
      <c r="D15" s="77"/>
      <c r="E15" s="77"/>
      <c r="F15" s="77"/>
      <c r="G15" s="77"/>
      <c r="H15" s="77"/>
      <c r="I15" s="77"/>
      <c r="J15" s="77"/>
      <c r="K15" s="77"/>
      <c r="L15" s="77"/>
      <c r="M15" s="77"/>
      <c r="Q15" s="22"/>
    </row>
    <row r="16" spans="1:17" s="20" customFormat="1" ht="20.100000000000001" customHeight="1" x14ac:dyDescent="0.15">
      <c r="A16" s="21"/>
      <c r="C16" s="25"/>
      <c r="D16" s="253" t="s">
        <v>79</v>
      </c>
      <c r="E16" s="253"/>
      <c r="F16" s="253"/>
      <c r="G16" s="253"/>
      <c r="H16" s="253"/>
      <c r="I16" s="253"/>
      <c r="J16" s="253"/>
      <c r="K16" s="253"/>
      <c r="L16" s="253"/>
      <c r="M16" s="253"/>
      <c r="N16" s="25"/>
      <c r="O16" s="25"/>
      <c r="P16" s="25"/>
      <c r="Q16" s="22"/>
    </row>
    <row r="17" spans="1:17" s="20" customFormat="1" ht="14.1" customHeight="1" x14ac:dyDescent="0.15">
      <c r="A17" s="21"/>
      <c r="D17" s="77"/>
      <c r="E17" s="77"/>
      <c r="F17" s="77"/>
      <c r="G17" s="77"/>
      <c r="H17" s="77"/>
      <c r="I17" s="77"/>
      <c r="J17" s="77"/>
      <c r="K17" s="77"/>
      <c r="L17" s="77"/>
      <c r="M17" s="77"/>
      <c r="Q17" s="22"/>
    </row>
    <row r="18" spans="1:17" s="20" customFormat="1" ht="20.100000000000001" customHeight="1" x14ac:dyDescent="0.15">
      <c r="A18" s="21"/>
      <c r="C18" s="25"/>
      <c r="D18" s="253" t="s">
        <v>79</v>
      </c>
      <c r="E18" s="253"/>
      <c r="F18" s="253"/>
      <c r="G18" s="253"/>
      <c r="H18" s="253"/>
      <c r="I18" s="253"/>
      <c r="J18" s="253"/>
      <c r="K18" s="253"/>
      <c r="L18" s="253"/>
      <c r="M18" s="253"/>
      <c r="N18" s="25"/>
      <c r="O18" s="25"/>
      <c r="P18" s="25"/>
      <c r="Q18" s="22"/>
    </row>
    <row r="19" spans="1:17" s="20" customFormat="1" ht="14.1" customHeight="1" x14ac:dyDescent="0.15">
      <c r="A19" s="21"/>
      <c r="D19" s="77"/>
      <c r="E19" s="77"/>
      <c r="F19" s="77"/>
      <c r="G19" s="77"/>
      <c r="H19" s="77"/>
      <c r="I19" s="77"/>
      <c r="J19" s="77"/>
      <c r="K19" s="77"/>
      <c r="L19" s="77"/>
      <c r="M19" s="77"/>
      <c r="Q19" s="22"/>
    </row>
    <row r="20" spans="1:17" s="20" customFormat="1" ht="20.100000000000001" customHeight="1" x14ac:dyDescent="0.15">
      <c r="A20" s="21"/>
      <c r="C20" s="25"/>
      <c r="D20" s="253" t="s">
        <v>79</v>
      </c>
      <c r="E20" s="253"/>
      <c r="F20" s="253"/>
      <c r="G20" s="253"/>
      <c r="H20" s="253"/>
      <c r="I20" s="253"/>
      <c r="J20" s="253"/>
      <c r="K20" s="253"/>
      <c r="L20" s="253"/>
      <c r="M20" s="253"/>
      <c r="N20" s="25"/>
      <c r="O20" s="25"/>
      <c r="P20" s="25"/>
      <c r="Q20" s="22"/>
    </row>
    <row r="21" spans="1:17" s="20" customFormat="1" ht="14.1" customHeight="1" x14ac:dyDescent="0.15">
      <c r="A21" s="21"/>
      <c r="D21" s="77"/>
      <c r="E21" s="77"/>
      <c r="F21" s="77"/>
      <c r="G21" s="77"/>
      <c r="H21" s="77"/>
      <c r="I21" s="77"/>
      <c r="J21" s="77"/>
      <c r="K21" s="77"/>
      <c r="L21" s="77"/>
      <c r="M21" s="77"/>
      <c r="Q21" s="22"/>
    </row>
    <row r="22" spans="1:17" s="20" customFormat="1" ht="20.100000000000001" customHeight="1" x14ac:dyDescent="0.15">
      <c r="A22" s="21"/>
      <c r="C22" s="25"/>
      <c r="D22" s="253" t="s">
        <v>79</v>
      </c>
      <c r="E22" s="253"/>
      <c r="F22" s="253"/>
      <c r="G22" s="253"/>
      <c r="H22" s="253"/>
      <c r="I22" s="253"/>
      <c r="J22" s="253"/>
      <c r="K22" s="253"/>
      <c r="L22" s="253"/>
      <c r="M22" s="253"/>
      <c r="N22" s="25"/>
      <c r="O22" s="25"/>
      <c r="P22" s="25"/>
      <c r="Q22" s="22"/>
    </row>
    <row r="23" spans="1:17" s="20" customFormat="1" ht="14.1" customHeight="1" x14ac:dyDescent="0.15">
      <c r="A23" s="21"/>
      <c r="D23" s="77"/>
      <c r="E23" s="77"/>
      <c r="F23" s="77"/>
      <c r="G23" s="77"/>
      <c r="H23" s="77"/>
      <c r="I23" s="77"/>
      <c r="J23" s="77"/>
      <c r="K23" s="77"/>
      <c r="L23" s="77"/>
      <c r="M23" s="77"/>
      <c r="Q23" s="22"/>
    </row>
    <row r="24" spans="1:17" s="20" customFormat="1" ht="20.100000000000001" customHeight="1" x14ac:dyDescent="0.15">
      <c r="A24" s="21"/>
      <c r="C24" s="25"/>
      <c r="D24" s="253" t="s">
        <v>79</v>
      </c>
      <c r="E24" s="253"/>
      <c r="F24" s="253"/>
      <c r="G24" s="253"/>
      <c r="H24" s="253"/>
      <c r="I24" s="253"/>
      <c r="J24" s="253"/>
      <c r="K24" s="253"/>
      <c r="L24" s="253"/>
      <c r="M24" s="253"/>
      <c r="N24" s="25"/>
      <c r="O24" s="25"/>
      <c r="P24" s="25"/>
      <c r="Q24" s="22"/>
    </row>
    <row r="25" spans="1:17" s="20" customFormat="1" ht="14.1" customHeight="1" x14ac:dyDescent="0.15">
      <c r="A25" s="21"/>
      <c r="D25" s="77"/>
      <c r="E25" s="77"/>
      <c r="F25" s="77"/>
      <c r="G25" s="77"/>
      <c r="H25" s="77"/>
      <c r="I25" s="77"/>
      <c r="J25" s="77"/>
      <c r="K25" s="77"/>
      <c r="L25" s="77"/>
      <c r="M25" s="77"/>
      <c r="Q25" s="22"/>
    </row>
    <row r="26" spans="1:17" s="20" customFormat="1" ht="20.100000000000001" customHeight="1" x14ac:dyDescent="0.15">
      <c r="A26" s="21"/>
      <c r="C26" s="25"/>
      <c r="D26" s="253" t="s">
        <v>79</v>
      </c>
      <c r="E26" s="253"/>
      <c r="F26" s="253"/>
      <c r="G26" s="253"/>
      <c r="H26" s="253"/>
      <c r="I26" s="253"/>
      <c r="J26" s="253"/>
      <c r="K26" s="253"/>
      <c r="L26" s="253"/>
      <c r="M26" s="253"/>
      <c r="N26" s="25"/>
      <c r="O26" s="25"/>
      <c r="P26" s="25"/>
      <c r="Q26" s="22"/>
    </row>
    <row r="27" spans="1:17" s="20" customFormat="1" ht="18.600000000000001" customHeight="1" x14ac:dyDescent="0.15">
      <c r="A27" s="21"/>
      <c r="Q27" s="22"/>
    </row>
    <row r="28" spans="1:17" s="20" customFormat="1" ht="18.600000000000001" customHeight="1" x14ac:dyDescent="0.15">
      <c r="A28" s="78"/>
      <c r="B28" s="79"/>
      <c r="C28" s="79"/>
      <c r="D28" s="79"/>
      <c r="E28" s="79"/>
      <c r="F28" s="79"/>
      <c r="G28" s="79"/>
      <c r="H28" s="79"/>
      <c r="I28" s="79"/>
      <c r="J28" s="79"/>
      <c r="K28" s="79"/>
      <c r="L28" s="79"/>
      <c r="M28" s="79"/>
      <c r="N28" s="79"/>
      <c r="O28" s="79"/>
      <c r="P28" s="79"/>
      <c r="Q28" s="80"/>
    </row>
    <row r="29" spans="1:17" ht="14.1" hidden="1" customHeight="1" x14ac:dyDescent="0.15">
      <c r="A29" s="81"/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</row>
    <row r="30" spans="1:17" s="5" customFormat="1" ht="18" hidden="1" customHeight="1" x14ac:dyDescent="0.15"/>
    <row r="31" spans="1:17" s="5" customFormat="1" ht="35.25" customHeight="1" x14ac:dyDescent="0.15">
      <c r="P31" s="254" t="s">
        <v>103</v>
      </c>
      <c r="Q31" s="254"/>
    </row>
    <row r="32" spans="1:17" s="5" customFormat="1" ht="28.5" customHeight="1" x14ac:dyDescent="0.15">
      <c r="A32" s="255" t="s">
        <v>47</v>
      </c>
      <c r="B32" s="257" t="s">
        <v>33</v>
      </c>
      <c r="C32" s="258"/>
      <c r="D32" s="259"/>
      <c r="E32" s="257" t="s">
        <v>34</v>
      </c>
      <c r="F32" s="259"/>
      <c r="G32" s="255" t="s">
        <v>73</v>
      </c>
      <c r="H32" s="263" t="s">
        <v>66</v>
      </c>
      <c r="I32" s="264"/>
      <c r="J32" s="264"/>
      <c r="K32" s="265"/>
      <c r="L32" s="257" t="s">
        <v>67</v>
      </c>
      <c r="M32" s="258"/>
      <c r="N32" s="258"/>
      <c r="O32" s="259"/>
      <c r="P32" s="257" t="s">
        <v>35</v>
      </c>
      <c r="Q32" s="266"/>
    </row>
    <row r="33" spans="1:17" s="5" customFormat="1" ht="28.5" customHeight="1" x14ac:dyDescent="0.15">
      <c r="A33" s="256"/>
      <c r="B33" s="260"/>
      <c r="C33" s="261"/>
      <c r="D33" s="262"/>
      <c r="E33" s="260"/>
      <c r="F33" s="262"/>
      <c r="G33" s="256"/>
      <c r="H33" s="75" t="s">
        <v>65</v>
      </c>
      <c r="I33" s="75" t="s">
        <v>24</v>
      </c>
      <c r="J33" s="257" t="s">
        <v>68</v>
      </c>
      <c r="K33" s="269"/>
      <c r="L33" s="75" t="s">
        <v>65</v>
      </c>
      <c r="M33" s="75" t="s">
        <v>24</v>
      </c>
      <c r="N33" s="257" t="s">
        <v>68</v>
      </c>
      <c r="O33" s="259"/>
      <c r="P33" s="267"/>
      <c r="Q33" s="268"/>
    </row>
    <row r="34" spans="1:17" s="5" customFormat="1" ht="5.0999999999999996" customHeight="1" x14ac:dyDescent="0.15">
      <c r="A34" s="240" t="s">
        <v>82</v>
      </c>
      <c r="B34" s="217"/>
      <c r="C34" s="243"/>
      <c r="D34" s="218"/>
      <c r="E34" s="217"/>
      <c r="F34" s="245"/>
      <c r="G34" s="246"/>
      <c r="H34" s="249"/>
      <c r="I34" s="250"/>
      <c r="J34" s="213"/>
      <c r="K34" s="214"/>
      <c r="L34" s="249"/>
      <c r="M34" s="250"/>
      <c r="N34" s="213"/>
      <c r="O34" s="214"/>
      <c r="P34" s="217"/>
      <c r="Q34" s="218"/>
    </row>
    <row r="35" spans="1:17" s="5" customFormat="1" ht="4.7" customHeight="1" x14ac:dyDescent="0.15">
      <c r="A35" s="241"/>
      <c r="B35" s="219"/>
      <c r="C35" s="244"/>
      <c r="D35" s="220"/>
      <c r="E35" s="221"/>
      <c r="F35" s="223"/>
      <c r="G35" s="247"/>
      <c r="H35" s="228"/>
      <c r="I35" s="231"/>
      <c r="J35" s="215"/>
      <c r="K35" s="216"/>
      <c r="L35" s="228"/>
      <c r="M35" s="231"/>
      <c r="N35" s="215"/>
      <c r="O35" s="216"/>
      <c r="P35" s="219"/>
      <c r="Q35" s="220"/>
    </row>
    <row r="36" spans="1:17" s="5" customFormat="1" ht="4.7" customHeight="1" x14ac:dyDescent="0.15">
      <c r="A36" s="241"/>
      <c r="B36" s="219"/>
      <c r="C36" s="244"/>
      <c r="D36" s="220"/>
      <c r="E36" s="221"/>
      <c r="F36" s="223"/>
      <c r="G36" s="247"/>
      <c r="H36" s="228"/>
      <c r="I36" s="231"/>
      <c r="J36" s="215"/>
      <c r="K36" s="216"/>
      <c r="L36" s="228"/>
      <c r="M36" s="231"/>
      <c r="N36" s="215"/>
      <c r="O36" s="216"/>
      <c r="P36" s="221"/>
      <c r="Q36" s="220"/>
    </row>
    <row r="37" spans="1:17" s="5" customFormat="1" ht="4.7" customHeight="1" x14ac:dyDescent="0.15">
      <c r="A37" s="241"/>
      <c r="B37" s="221"/>
      <c r="C37" s="222"/>
      <c r="D37" s="223"/>
      <c r="E37" s="221"/>
      <c r="F37" s="223"/>
      <c r="G37" s="247"/>
      <c r="H37" s="227"/>
      <c r="I37" s="230"/>
      <c r="J37" s="233"/>
      <c r="K37" s="234"/>
      <c r="L37" s="227"/>
      <c r="M37" s="230"/>
      <c r="N37" s="233"/>
      <c r="O37" s="234"/>
      <c r="P37" s="219"/>
      <c r="Q37" s="220"/>
    </row>
    <row r="38" spans="1:17" s="5" customFormat="1" ht="4.7" customHeight="1" x14ac:dyDescent="0.15">
      <c r="A38" s="241"/>
      <c r="B38" s="221"/>
      <c r="C38" s="222"/>
      <c r="D38" s="223"/>
      <c r="E38" s="221"/>
      <c r="F38" s="223"/>
      <c r="G38" s="247"/>
      <c r="H38" s="251"/>
      <c r="I38" s="231"/>
      <c r="J38" s="235"/>
      <c r="K38" s="234"/>
      <c r="L38" s="251"/>
      <c r="M38" s="231"/>
      <c r="N38" s="235"/>
      <c r="O38" s="234"/>
      <c r="P38" s="221"/>
      <c r="Q38" s="220"/>
    </row>
    <row r="39" spans="1:17" s="5" customFormat="1" ht="4.7" customHeight="1" x14ac:dyDescent="0.15">
      <c r="A39" s="242"/>
      <c r="B39" s="224"/>
      <c r="C39" s="225"/>
      <c r="D39" s="226"/>
      <c r="E39" s="224"/>
      <c r="F39" s="226"/>
      <c r="G39" s="248"/>
      <c r="H39" s="252"/>
      <c r="I39" s="232"/>
      <c r="J39" s="236"/>
      <c r="K39" s="237"/>
      <c r="L39" s="252"/>
      <c r="M39" s="232"/>
      <c r="N39" s="236"/>
      <c r="O39" s="237"/>
      <c r="P39" s="238"/>
      <c r="Q39" s="239"/>
    </row>
    <row r="40" spans="1:17" s="5" customFormat="1" ht="5.0999999999999996" customHeight="1" x14ac:dyDescent="0.15">
      <c r="A40" s="240"/>
      <c r="B40" s="217"/>
      <c r="C40" s="243"/>
      <c r="D40" s="218"/>
      <c r="E40" s="217"/>
      <c r="F40" s="245"/>
      <c r="G40" s="246" t="s">
        <v>106</v>
      </c>
      <c r="H40" s="249"/>
      <c r="I40" s="250"/>
      <c r="J40" s="213"/>
      <c r="K40" s="214"/>
      <c r="L40" s="249"/>
      <c r="M40" s="250"/>
      <c r="N40" s="213"/>
      <c r="O40" s="214"/>
      <c r="P40" s="217"/>
      <c r="Q40" s="218"/>
    </row>
    <row r="41" spans="1:17" s="5" customFormat="1" ht="4.7" customHeight="1" x14ac:dyDescent="0.15">
      <c r="A41" s="241"/>
      <c r="B41" s="219"/>
      <c r="C41" s="244"/>
      <c r="D41" s="220"/>
      <c r="E41" s="221"/>
      <c r="F41" s="223"/>
      <c r="G41" s="247"/>
      <c r="H41" s="228"/>
      <c r="I41" s="231"/>
      <c r="J41" s="215"/>
      <c r="K41" s="216"/>
      <c r="L41" s="228"/>
      <c r="M41" s="231"/>
      <c r="N41" s="215"/>
      <c r="O41" s="216"/>
      <c r="P41" s="219"/>
      <c r="Q41" s="220"/>
    </row>
    <row r="42" spans="1:17" s="5" customFormat="1" ht="4.7" customHeight="1" x14ac:dyDescent="0.15">
      <c r="A42" s="241"/>
      <c r="B42" s="219"/>
      <c r="C42" s="244"/>
      <c r="D42" s="220"/>
      <c r="E42" s="221"/>
      <c r="F42" s="223"/>
      <c r="G42" s="247"/>
      <c r="H42" s="228"/>
      <c r="I42" s="231"/>
      <c r="J42" s="215"/>
      <c r="K42" s="216"/>
      <c r="L42" s="228"/>
      <c r="M42" s="231"/>
      <c r="N42" s="215"/>
      <c r="O42" s="216"/>
      <c r="P42" s="221"/>
      <c r="Q42" s="220"/>
    </row>
    <row r="43" spans="1:17" s="5" customFormat="1" ht="4.7" customHeight="1" x14ac:dyDescent="0.15">
      <c r="A43" s="241"/>
      <c r="B43" s="221" t="s">
        <v>104</v>
      </c>
      <c r="C43" s="222"/>
      <c r="D43" s="223"/>
      <c r="E43" s="221" t="s">
        <v>105</v>
      </c>
      <c r="F43" s="223"/>
      <c r="G43" s="247"/>
      <c r="H43" s="227">
        <v>20.7</v>
      </c>
      <c r="I43" s="230"/>
      <c r="J43" s="233"/>
      <c r="K43" s="234"/>
      <c r="L43" s="227"/>
      <c r="M43" s="230"/>
      <c r="N43" s="233"/>
      <c r="O43" s="234"/>
      <c r="P43" s="219"/>
      <c r="Q43" s="220"/>
    </row>
    <row r="44" spans="1:17" s="5" customFormat="1" ht="4.7" customHeight="1" x14ac:dyDescent="0.15">
      <c r="A44" s="241"/>
      <c r="B44" s="221"/>
      <c r="C44" s="222"/>
      <c r="D44" s="223"/>
      <c r="E44" s="221"/>
      <c r="F44" s="223"/>
      <c r="G44" s="247"/>
      <c r="H44" s="228"/>
      <c r="I44" s="231"/>
      <c r="J44" s="235"/>
      <c r="K44" s="234"/>
      <c r="L44" s="228"/>
      <c r="M44" s="231"/>
      <c r="N44" s="235"/>
      <c r="O44" s="234"/>
      <c r="P44" s="221" t="s">
        <v>107</v>
      </c>
      <c r="Q44" s="220"/>
    </row>
    <row r="45" spans="1:17" s="5" customFormat="1" ht="4.7" customHeight="1" x14ac:dyDescent="0.15">
      <c r="A45" s="242"/>
      <c r="B45" s="224"/>
      <c r="C45" s="225"/>
      <c r="D45" s="226"/>
      <c r="E45" s="224"/>
      <c r="F45" s="226"/>
      <c r="G45" s="248"/>
      <c r="H45" s="229"/>
      <c r="I45" s="232"/>
      <c r="J45" s="236"/>
      <c r="K45" s="237"/>
      <c r="L45" s="229"/>
      <c r="M45" s="232"/>
      <c r="N45" s="236"/>
      <c r="O45" s="237"/>
      <c r="P45" s="238"/>
      <c r="Q45" s="239"/>
    </row>
    <row r="46" spans="1:17" s="5" customFormat="1" ht="5.0999999999999996" customHeight="1" x14ac:dyDescent="0.15">
      <c r="A46" s="240"/>
      <c r="B46" s="217"/>
      <c r="C46" s="243"/>
      <c r="D46" s="218"/>
      <c r="E46" s="217"/>
      <c r="F46" s="245"/>
      <c r="G46" s="246" t="s">
        <v>106</v>
      </c>
      <c r="H46" s="249"/>
      <c r="I46" s="250"/>
      <c r="J46" s="213"/>
      <c r="K46" s="214"/>
      <c r="L46" s="249"/>
      <c r="M46" s="250"/>
      <c r="N46" s="213"/>
      <c r="O46" s="214"/>
      <c r="P46" s="217"/>
      <c r="Q46" s="218"/>
    </row>
    <row r="47" spans="1:17" s="5" customFormat="1" ht="4.7" customHeight="1" x14ac:dyDescent="0.15">
      <c r="A47" s="241"/>
      <c r="B47" s="219"/>
      <c r="C47" s="244"/>
      <c r="D47" s="220"/>
      <c r="E47" s="221"/>
      <c r="F47" s="223"/>
      <c r="G47" s="247"/>
      <c r="H47" s="228"/>
      <c r="I47" s="231"/>
      <c r="J47" s="215"/>
      <c r="K47" s="216"/>
      <c r="L47" s="228"/>
      <c r="M47" s="231"/>
      <c r="N47" s="215"/>
      <c r="O47" s="216"/>
      <c r="P47" s="219"/>
      <c r="Q47" s="220"/>
    </row>
    <row r="48" spans="1:17" s="5" customFormat="1" ht="4.7" customHeight="1" x14ac:dyDescent="0.15">
      <c r="A48" s="241"/>
      <c r="B48" s="219"/>
      <c r="C48" s="244"/>
      <c r="D48" s="220"/>
      <c r="E48" s="221"/>
      <c r="F48" s="223"/>
      <c r="G48" s="247"/>
      <c r="H48" s="228"/>
      <c r="I48" s="231"/>
      <c r="J48" s="215"/>
      <c r="K48" s="216"/>
      <c r="L48" s="228"/>
      <c r="M48" s="231"/>
      <c r="N48" s="215"/>
      <c r="O48" s="216"/>
      <c r="P48" s="221"/>
      <c r="Q48" s="220"/>
    </row>
    <row r="49" spans="1:17" s="5" customFormat="1" ht="4.7" customHeight="1" x14ac:dyDescent="0.15">
      <c r="A49" s="241"/>
      <c r="B49" s="221" t="s">
        <v>108</v>
      </c>
      <c r="C49" s="222"/>
      <c r="D49" s="223"/>
      <c r="E49" s="221" t="s">
        <v>109</v>
      </c>
      <c r="F49" s="223"/>
      <c r="G49" s="247"/>
      <c r="H49" s="227">
        <v>20.7</v>
      </c>
      <c r="I49" s="230"/>
      <c r="J49" s="233"/>
      <c r="K49" s="234"/>
      <c r="L49" s="227"/>
      <c r="M49" s="230"/>
      <c r="N49" s="233"/>
      <c r="O49" s="234"/>
      <c r="P49" s="219"/>
      <c r="Q49" s="220"/>
    </row>
    <row r="50" spans="1:17" s="5" customFormat="1" ht="4.7" customHeight="1" x14ac:dyDescent="0.15">
      <c r="A50" s="241"/>
      <c r="B50" s="221"/>
      <c r="C50" s="222"/>
      <c r="D50" s="223"/>
      <c r="E50" s="221"/>
      <c r="F50" s="223"/>
      <c r="G50" s="247"/>
      <c r="H50" s="228"/>
      <c r="I50" s="231"/>
      <c r="J50" s="235"/>
      <c r="K50" s="234"/>
      <c r="L50" s="228"/>
      <c r="M50" s="231"/>
      <c r="N50" s="235"/>
      <c r="O50" s="234"/>
      <c r="P50" s="221" t="s">
        <v>110</v>
      </c>
      <c r="Q50" s="220"/>
    </row>
    <row r="51" spans="1:17" s="5" customFormat="1" ht="4.7" customHeight="1" x14ac:dyDescent="0.15">
      <c r="A51" s="242"/>
      <c r="B51" s="224"/>
      <c r="C51" s="225"/>
      <c r="D51" s="226"/>
      <c r="E51" s="224"/>
      <c r="F51" s="226"/>
      <c r="G51" s="248"/>
      <c r="H51" s="229"/>
      <c r="I51" s="232"/>
      <c r="J51" s="236"/>
      <c r="K51" s="237"/>
      <c r="L51" s="229"/>
      <c r="M51" s="232"/>
      <c r="N51" s="236"/>
      <c r="O51" s="237"/>
      <c r="P51" s="238"/>
      <c r="Q51" s="239"/>
    </row>
    <row r="52" spans="1:17" s="5" customFormat="1" ht="5.0999999999999996" customHeight="1" x14ac:dyDescent="0.15">
      <c r="A52" s="240"/>
      <c r="B52" s="217"/>
      <c r="C52" s="243"/>
      <c r="D52" s="218"/>
      <c r="E52" s="217"/>
      <c r="F52" s="245"/>
      <c r="G52" s="246" t="s">
        <v>106</v>
      </c>
      <c r="H52" s="249"/>
      <c r="I52" s="250"/>
      <c r="J52" s="213"/>
      <c r="K52" s="214"/>
      <c r="L52" s="249"/>
      <c r="M52" s="250"/>
      <c r="N52" s="213"/>
      <c r="O52" s="214"/>
      <c r="P52" s="217" t="s">
        <v>113</v>
      </c>
      <c r="Q52" s="218"/>
    </row>
    <row r="53" spans="1:17" s="5" customFormat="1" ht="4.7" customHeight="1" x14ac:dyDescent="0.15">
      <c r="A53" s="241"/>
      <c r="B53" s="219"/>
      <c r="C53" s="244"/>
      <c r="D53" s="220"/>
      <c r="E53" s="221"/>
      <c r="F53" s="223"/>
      <c r="G53" s="247"/>
      <c r="H53" s="228"/>
      <c r="I53" s="231"/>
      <c r="J53" s="215"/>
      <c r="K53" s="216"/>
      <c r="L53" s="228"/>
      <c r="M53" s="231"/>
      <c r="N53" s="215"/>
      <c r="O53" s="216"/>
      <c r="P53" s="219"/>
      <c r="Q53" s="220"/>
    </row>
    <row r="54" spans="1:17" s="5" customFormat="1" ht="4.7" customHeight="1" x14ac:dyDescent="0.15">
      <c r="A54" s="241"/>
      <c r="B54" s="219"/>
      <c r="C54" s="244"/>
      <c r="D54" s="220"/>
      <c r="E54" s="221"/>
      <c r="F54" s="223"/>
      <c r="G54" s="247"/>
      <c r="H54" s="228"/>
      <c r="I54" s="231"/>
      <c r="J54" s="215"/>
      <c r="K54" s="216"/>
      <c r="L54" s="228"/>
      <c r="M54" s="231"/>
      <c r="N54" s="215"/>
      <c r="O54" s="216"/>
      <c r="P54" s="221" t="s">
        <v>114</v>
      </c>
      <c r="Q54" s="220"/>
    </row>
    <row r="55" spans="1:17" s="5" customFormat="1" ht="4.7" customHeight="1" x14ac:dyDescent="0.15">
      <c r="A55" s="241"/>
      <c r="B55" s="221" t="s">
        <v>111</v>
      </c>
      <c r="C55" s="222"/>
      <c r="D55" s="223"/>
      <c r="E55" s="221" t="s">
        <v>112</v>
      </c>
      <c r="F55" s="223"/>
      <c r="G55" s="247"/>
      <c r="H55" s="227">
        <v>20.7</v>
      </c>
      <c r="I55" s="230"/>
      <c r="J55" s="233"/>
      <c r="K55" s="234"/>
      <c r="L55" s="227"/>
      <c r="M55" s="230"/>
      <c r="N55" s="233"/>
      <c r="O55" s="234"/>
      <c r="P55" s="219"/>
      <c r="Q55" s="220"/>
    </row>
    <row r="56" spans="1:17" s="5" customFormat="1" ht="4.7" customHeight="1" x14ac:dyDescent="0.15">
      <c r="A56" s="241"/>
      <c r="B56" s="221"/>
      <c r="C56" s="222"/>
      <c r="D56" s="223"/>
      <c r="E56" s="221"/>
      <c r="F56" s="223"/>
      <c r="G56" s="247"/>
      <c r="H56" s="228"/>
      <c r="I56" s="231"/>
      <c r="J56" s="235"/>
      <c r="K56" s="234"/>
      <c r="L56" s="228"/>
      <c r="M56" s="231"/>
      <c r="N56" s="235"/>
      <c r="O56" s="234"/>
      <c r="P56" s="221" t="s">
        <v>115</v>
      </c>
      <c r="Q56" s="220"/>
    </row>
    <row r="57" spans="1:17" s="5" customFormat="1" ht="4.7" customHeight="1" x14ac:dyDescent="0.15">
      <c r="A57" s="242"/>
      <c r="B57" s="224"/>
      <c r="C57" s="225"/>
      <c r="D57" s="226"/>
      <c r="E57" s="224"/>
      <c r="F57" s="226"/>
      <c r="G57" s="248"/>
      <c r="H57" s="229"/>
      <c r="I57" s="232"/>
      <c r="J57" s="236"/>
      <c r="K57" s="237"/>
      <c r="L57" s="229"/>
      <c r="M57" s="232"/>
      <c r="N57" s="236"/>
      <c r="O57" s="237"/>
      <c r="P57" s="238"/>
      <c r="Q57" s="239"/>
    </row>
    <row r="58" spans="1:17" s="5" customFormat="1" ht="5.0999999999999996" customHeight="1" x14ac:dyDescent="0.15">
      <c r="A58" s="240"/>
      <c r="B58" s="217"/>
      <c r="C58" s="243"/>
      <c r="D58" s="218"/>
      <c r="E58" s="217"/>
      <c r="F58" s="245"/>
      <c r="G58" s="246" t="s">
        <v>118</v>
      </c>
      <c r="H58" s="249"/>
      <c r="I58" s="250"/>
      <c r="J58" s="213"/>
      <c r="K58" s="214"/>
      <c r="L58" s="249"/>
      <c r="M58" s="250"/>
      <c r="N58" s="213"/>
      <c r="O58" s="214"/>
      <c r="P58" s="217"/>
      <c r="Q58" s="218"/>
    </row>
    <row r="59" spans="1:17" s="5" customFormat="1" ht="4.7" customHeight="1" x14ac:dyDescent="0.15">
      <c r="A59" s="241"/>
      <c r="B59" s="219"/>
      <c r="C59" s="244"/>
      <c r="D59" s="220"/>
      <c r="E59" s="221"/>
      <c r="F59" s="223"/>
      <c r="G59" s="247"/>
      <c r="H59" s="228"/>
      <c r="I59" s="231"/>
      <c r="J59" s="215"/>
      <c r="K59" s="216"/>
      <c r="L59" s="228"/>
      <c r="M59" s="231"/>
      <c r="N59" s="215"/>
      <c r="O59" s="216"/>
      <c r="P59" s="219"/>
      <c r="Q59" s="220"/>
    </row>
    <row r="60" spans="1:17" s="5" customFormat="1" ht="4.7" customHeight="1" x14ac:dyDescent="0.15">
      <c r="A60" s="241"/>
      <c r="B60" s="219"/>
      <c r="C60" s="244"/>
      <c r="D60" s="220"/>
      <c r="E60" s="221"/>
      <c r="F60" s="223"/>
      <c r="G60" s="247"/>
      <c r="H60" s="228"/>
      <c r="I60" s="231"/>
      <c r="J60" s="215"/>
      <c r="K60" s="216"/>
      <c r="L60" s="228"/>
      <c r="M60" s="231"/>
      <c r="N60" s="215"/>
      <c r="O60" s="216"/>
      <c r="P60" s="221"/>
      <c r="Q60" s="220"/>
    </row>
    <row r="61" spans="1:17" s="5" customFormat="1" ht="4.7" customHeight="1" x14ac:dyDescent="0.15">
      <c r="A61" s="241"/>
      <c r="B61" s="221" t="s">
        <v>116</v>
      </c>
      <c r="C61" s="222"/>
      <c r="D61" s="223"/>
      <c r="E61" s="221" t="s">
        <v>117</v>
      </c>
      <c r="F61" s="223"/>
      <c r="G61" s="247"/>
      <c r="H61" s="227">
        <v>1</v>
      </c>
      <c r="I61" s="230"/>
      <c r="J61" s="233"/>
      <c r="K61" s="234"/>
      <c r="L61" s="227"/>
      <c r="M61" s="230"/>
      <c r="N61" s="233"/>
      <c r="O61" s="234"/>
      <c r="P61" s="219"/>
      <c r="Q61" s="220"/>
    </row>
    <row r="62" spans="1:17" s="5" customFormat="1" ht="4.7" customHeight="1" x14ac:dyDescent="0.15">
      <c r="A62" s="241"/>
      <c r="B62" s="221"/>
      <c r="C62" s="222"/>
      <c r="D62" s="223"/>
      <c r="E62" s="221"/>
      <c r="F62" s="223"/>
      <c r="G62" s="247"/>
      <c r="H62" s="228"/>
      <c r="I62" s="231"/>
      <c r="J62" s="235"/>
      <c r="K62" s="234"/>
      <c r="L62" s="228"/>
      <c r="M62" s="231"/>
      <c r="N62" s="235"/>
      <c r="O62" s="234"/>
      <c r="P62" s="221" t="s">
        <v>119</v>
      </c>
      <c r="Q62" s="220"/>
    </row>
    <row r="63" spans="1:17" s="5" customFormat="1" ht="4.7" customHeight="1" x14ac:dyDescent="0.15">
      <c r="A63" s="242"/>
      <c r="B63" s="224"/>
      <c r="C63" s="225"/>
      <c r="D63" s="226"/>
      <c r="E63" s="224"/>
      <c r="F63" s="226"/>
      <c r="G63" s="248"/>
      <c r="H63" s="229"/>
      <c r="I63" s="232"/>
      <c r="J63" s="236"/>
      <c r="K63" s="237"/>
      <c r="L63" s="229"/>
      <c r="M63" s="232"/>
      <c r="N63" s="236"/>
      <c r="O63" s="237"/>
      <c r="P63" s="238"/>
      <c r="Q63" s="239"/>
    </row>
    <row r="64" spans="1:17" s="5" customFormat="1" ht="5.0999999999999996" customHeight="1" x14ac:dyDescent="0.15">
      <c r="A64" s="240"/>
      <c r="B64" s="217"/>
      <c r="C64" s="243"/>
      <c r="D64" s="218"/>
      <c r="E64" s="217"/>
      <c r="F64" s="245"/>
      <c r="G64" s="246" t="s">
        <v>118</v>
      </c>
      <c r="H64" s="249"/>
      <c r="I64" s="250"/>
      <c r="J64" s="213"/>
      <c r="K64" s="214"/>
      <c r="L64" s="249"/>
      <c r="M64" s="250"/>
      <c r="N64" s="213"/>
      <c r="O64" s="214"/>
      <c r="P64" s="217"/>
      <c r="Q64" s="218"/>
    </row>
    <row r="65" spans="1:17" s="5" customFormat="1" ht="4.7" customHeight="1" x14ac:dyDescent="0.15">
      <c r="A65" s="241"/>
      <c r="B65" s="219"/>
      <c r="C65" s="244"/>
      <c r="D65" s="220"/>
      <c r="E65" s="221"/>
      <c r="F65" s="223"/>
      <c r="G65" s="247"/>
      <c r="H65" s="228"/>
      <c r="I65" s="231"/>
      <c r="J65" s="215"/>
      <c r="K65" s="216"/>
      <c r="L65" s="228"/>
      <c r="M65" s="231"/>
      <c r="N65" s="215"/>
      <c r="O65" s="216"/>
      <c r="P65" s="219"/>
      <c r="Q65" s="220"/>
    </row>
    <row r="66" spans="1:17" s="5" customFormat="1" ht="4.7" customHeight="1" x14ac:dyDescent="0.15">
      <c r="A66" s="241"/>
      <c r="B66" s="219"/>
      <c r="C66" s="244"/>
      <c r="D66" s="220"/>
      <c r="E66" s="221"/>
      <c r="F66" s="223"/>
      <c r="G66" s="247"/>
      <c r="H66" s="228"/>
      <c r="I66" s="231"/>
      <c r="J66" s="215"/>
      <c r="K66" s="216"/>
      <c r="L66" s="228"/>
      <c r="M66" s="231"/>
      <c r="N66" s="215"/>
      <c r="O66" s="216"/>
      <c r="P66" s="221"/>
      <c r="Q66" s="220"/>
    </row>
    <row r="67" spans="1:17" s="5" customFormat="1" ht="4.7" customHeight="1" x14ac:dyDescent="0.15">
      <c r="A67" s="241"/>
      <c r="B67" s="221" t="s">
        <v>120</v>
      </c>
      <c r="C67" s="222"/>
      <c r="D67" s="223"/>
      <c r="E67" s="221" t="s">
        <v>121</v>
      </c>
      <c r="F67" s="223"/>
      <c r="G67" s="247"/>
      <c r="H67" s="227">
        <v>1</v>
      </c>
      <c r="I67" s="230"/>
      <c r="J67" s="233"/>
      <c r="K67" s="234"/>
      <c r="L67" s="227"/>
      <c r="M67" s="230"/>
      <c r="N67" s="233"/>
      <c r="O67" s="234"/>
      <c r="P67" s="219"/>
      <c r="Q67" s="220"/>
    </row>
    <row r="68" spans="1:17" s="5" customFormat="1" ht="4.7" customHeight="1" x14ac:dyDescent="0.15">
      <c r="A68" s="241"/>
      <c r="B68" s="221"/>
      <c r="C68" s="222"/>
      <c r="D68" s="223"/>
      <c r="E68" s="221"/>
      <c r="F68" s="223"/>
      <c r="G68" s="247"/>
      <c r="H68" s="228"/>
      <c r="I68" s="231"/>
      <c r="J68" s="235"/>
      <c r="K68" s="234"/>
      <c r="L68" s="228"/>
      <c r="M68" s="231"/>
      <c r="N68" s="235"/>
      <c r="O68" s="234"/>
      <c r="P68" s="221" t="s">
        <v>122</v>
      </c>
      <c r="Q68" s="220"/>
    </row>
    <row r="69" spans="1:17" s="5" customFormat="1" ht="4.7" customHeight="1" x14ac:dyDescent="0.15">
      <c r="A69" s="242"/>
      <c r="B69" s="224"/>
      <c r="C69" s="225"/>
      <c r="D69" s="226"/>
      <c r="E69" s="224"/>
      <c r="F69" s="226"/>
      <c r="G69" s="248"/>
      <c r="H69" s="229"/>
      <c r="I69" s="232"/>
      <c r="J69" s="236"/>
      <c r="K69" s="237"/>
      <c r="L69" s="229"/>
      <c r="M69" s="232"/>
      <c r="N69" s="236"/>
      <c r="O69" s="237"/>
      <c r="P69" s="238"/>
      <c r="Q69" s="239"/>
    </row>
    <row r="70" spans="1:17" s="5" customFormat="1" ht="5.0999999999999996" customHeight="1" x14ac:dyDescent="0.15">
      <c r="A70" s="240"/>
      <c r="B70" s="217"/>
      <c r="C70" s="243"/>
      <c r="D70" s="218"/>
      <c r="E70" s="217"/>
      <c r="F70" s="245"/>
      <c r="G70" s="246" t="s">
        <v>124</v>
      </c>
      <c r="H70" s="249"/>
      <c r="I70" s="250"/>
      <c r="J70" s="213"/>
      <c r="K70" s="214"/>
      <c r="L70" s="249"/>
      <c r="M70" s="250"/>
      <c r="N70" s="213"/>
      <c r="O70" s="214"/>
      <c r="P70" s="217"/>
      <c r="Q70" s="218"/>
    </row>
    <row r="71" spans="1:17" s="5" customFormat="1" ht="4.7" customHeight="1" x14ac:dyDescent="0.15">
      <c r="A71" s="241"/>
      <c r="B71" s="219"/>
      <c r="C71" s="244"/>
      <c r="D71" s="220"/>
      <c r="E71" s="221"/>
      <c r="F71" s="223"/>
      <c r="G71" s="247"/>
      <c r="H71" s="228"/>
      <c r="I71" s="231"/>
      <c r="J71" s="215"/>
      <c r="K71" s="216"/>
      <c r="L71" s="228"/>
      <c r="M71" s="231"/>
      <c r="N71" s="215"/>
      <c r="O71" s="216"/>
      <c r="P71" s="219"/>
      <c r="Q71" s="220"/>
    </row>
    <row r="72" spans="1:17" s="5" customFormat="1" ht="4.7" customHeight="1" x14ac:dyDescent="0.15">
      <c r="A72" s="241"/>
      <c r="B72" s="219"/>
      <c r="C72" s="244"/>
      <c r="D72" s="220"/>
      <c r="E72" s="221"/>
      <c r="F72" s="223"/>
      <c r="G72" s="247"/>
      <c r="H72" s="228"/>
      <c r="I72" s="231"/>
      <c r="J72" s="215"/>
      <c r="K72" s="216"/>
      <c r="L72" s="228"/>
      <c r="M72" s="231"/>
      <c r="N72" s="215"/>
      <c r="O72" s="216"/>
      <c r="P72" s="221"/>
      <c r="Q72" s="220"/>
    </row>
    <row r="73" spans="1:17" s="5" customFormat="1" ht="4.7" customHeight="1" x14ac:dyDescent="0.15">
      <c r="A73" s="241"/>
      <c r="B73" s="221" t="s">
        <v>123</v>
      </c>
      <c r="C73" s="222"/>
      <c r="D73" s="223"/>
      <c r="E73" s="221"/>
      <c r="F73" s="223"/>
      <c r="G73" s="247"/>
      <c r="H73" s="227">
        <v>1</v>
      </c>
      <c r="I73" s="230"/>
      <c r="J73" s="233"/>
      <c r="K73" s="234"/>
      <c r="L73" s="227"/>
      <c r="M73" s="230"/>
      <c r="N73" s="233"/>
      <c r="O73" s="234"/>
      <c r="P73" s="219"/>
      <c r="Q73" s="220"/>
    </row>
    <row r="74" spans="1:17" s="5" customFormat="1" ht="4.7" customHeight="1" x14ac:dyDescent="0.15">
      <c r="A74" s="241"/>
      <c r="B74" s="221"/>
      <c r="C74" s="222"/>
      <c r="D74" s="223"/>
      <c r="E74" s="221"/>
      <c r="F74" s="223"/>
      <c r="G74" s="247"/>
      <c r="H74" s="228"/>
      <c r="I74" s="231"/>
      <c r="J74" s="235"/>
      <c r="K74" s="234"/>
      <c r="L74" s="228"/>
      <c r="M74" s="231"/>
      <c r="N74" s="235"/>
      <c r="O74" s="234"/>
      <c r="P74" s="221"/>
      <c r="Q74" s="220"/>
    </row>
    <row r="75" spans="1:17" s="5" customFormat="1" ht="4.7" customHeight="1" x14ac:dyDescent="0.15">
      <c r="A75" s="242"/>
      <c r="B75" s="224"/>
      <c r="C75" s="225"/>
      <c r="D75" s="226"/>
      <c r="E75" s="224"/>
      <c r="F75" s="226"/>
      <c r="G75" s="248"/>
      <c r="H75" s="229"/>
      <c r="I75" s="232"/>
      <c r="J75" s="236"/>
      <c r="K75" s="237"/>
      <c r="L75" s="229"/>
      <c r="M75" s="232"/>
      <c r="N75" s="236"/>
      <c r="O75" s="237"/>
      <c r="P75" s="238"/>
      <c r="Q75" s="239"/>
    </row>
    <row r="76" spans="1:17" s="5" customFormat="1" ht="5.0999999999999996" customHeight="1" x14ac:dyDescent="0.15">
      <c r="A76" s="240"/>
      <c r="B76" s="217"/>
      <c r="C76" s="243"/>
      <c r="D76" s="218"/>
      <c r="E76" s="217"/>
      <c r="F76" s="245"/>
      <c r="G76" s="246" t="s">
        <v>106</v>
      </c>
      <c r="H76" s="249"/>
      <c r="I76" s="250"/>
      <c r="J76" s="213"/>
      <c r="K76" s="214"/>
      <c r="L76" s="249"/>
      <c r="M76" s="250"/>
      <c r="N76" s="213"/>
      <c r="O76" s="214"/>
      <c r="P76" s="217"/>
      <c r="Q76" s="218"/>
    </row>
    <row r="77" spans="1:17" s="5" customFormat="1" ht="4.7" customHeight="1" x14ac:dyDescent="0.15">
      <c r="A77" s="241"/>
      <c r="B77" s="219"/>
      <c r="C77" s="244"/>
      <c r="D77" s="220"/>
      <c r="E77" s="221"/>
      <c r="F77" s="223"/>
      <c r="G77" s="247"/>
      <c r="H77" s="228"/>
      <c r="I77" s="231"/>
      <c r="J77" s="215"/>
      <c r="K77" s="216"/>
      <c r="L77" s="228"/>
      <c r="M77" s="231"/>
      <c r="N77" s="215"/>
      <c r="O77" s="216"/>
      <c r="P77" s="219"/>
      <c r="Q77" s="220"/>
    </row>
    <row r="78" spans="1:17" s="5" customFormat="1" ht="4.7" customHeight="1" x14ac:dyDescent="0.15">
      <c r="A78" s="241"/>
      <c r="B78" s="219"/>
      <c r="C78" s="244"/>
      <c r="D78" s="220"/>
      <c r="E78" s="221"/>
      <c r="F78" s="223"/>
      <c r="G78" s="247"/>
      <c r="H78" s="228"/>
      <c r="I78" s="231"/>
      <c r="J78" s="215"/>
      <c r="K78" s="216"/>
      <c r="L78" s="228"/>
      <c r="M78" s="231"/>
      <c r="N78" s="215"/>
      <c r="O78" s="216"/>
      <c r="P78" s="221" t="s">
        <v>127</v>
      </c>
      <c r="Q78" s="220"/>
    </row>
    <row r="79" spans="1:17" s="5" customFormat="1" ht="4.7" customHeight="1" x14ac:dyDescent="0.15">
      <c r="A79" s="241"/>
      <c r="B79" s="221" t="s">
        <v>125</v>
      </c>
      <c r="C79" s="222"/>
      <c r="D79" s="223"/>
      <c r="E79" s="221" t="s">
        <v>126</v>
      </c>
      <c r="F79" s="223"/>
      <c r="G79" s="247"/>
      <c r="H79" s="227">
        <v>10</v>
      </c>
      <c r="I79" s="230"/>
      <c r="J79" s="233"/>
      <c r="K79" s="234"/>
      <c r="L79" s="227"/>
      <c r="M79" s="230"/>
      <c r="N79" s="233"/>
      <c r="O79" s="234"/>
      <c r="P79" s="219"/>
      <c r="Q79" s="220"/>
    </row>
    <row r="80" spans="1:17" s="5" customFormat="1" ht="4.7" customHeight="1" x14ac:dyDescent="0.15">
      <c r="A80" s="241"/>
      <c r="B80" s="221"/>
      <c r="C80" s="222"/>
      <c r="D80" s="223"/>
      <c r="E80" s="221"/>
      <c r="F80" s="223"/>
      <c r="G80" s="247"/>
      <c r="H80" s="228"/>
      <c r="I80" s="231"/>
      <c r="J80" s="235"/>
      <c r="K80" s="234"/>
      <c r="L80" s="228"/>
      <c r="M80" s="231"/>
      <c r="N80" s="235"/>
      <c r="O80" s="234"/>
      <c r="P80" s="221" t="s">
        <v>128</v>
      </c>
      <c r="Q80" s="220"/>
    </row>
    <row r="81" spans="1:17" s="5" customFormat="1" ht="4.7" customHeight="1" x14ac:dyDescent="0.15">
      <c r="A81" s="242"/>
      <c r="B81" s="224"/>
      <c r="C81" s="225"/>
      <c r="D81" s="226"/>
      <c r="E81" s="224"/>
      <c r="F81" s="226"/>
      <c r="G81" s="248"/>
      <c r="H81" s="229"/>
      <c r="I81" s="232"/>
      <c r="J81" s="236"/>
      <c r="K81" s="237"/>
      <c r="L81" s="229"/>
      <c r="M81" s="232"/>
      <c r="N81" s="236"/>
      <c r="O81" s="237"/>
      <c r="P81" s="238"/>
      <c r="Q81" s="239"/>
    </row>
    <row r="82" spans="1:17" s="5" customFormat="1" ht="5.0999999999999996" customHeight="1" x14ac:dyDescent="0.15">
      <c r="A82" s="240"/>
      <c r="B82" s="217"/>
      <c r="C82" s="243"/>
      <c r="D82" s="218"/>
      <c r="E82" s="217"/>
      <c r="F82" s="245"/>
      <c r="G82" s="246" t="s">
        <v>106</v>
      </c>
      <c r="H82" s="249"/>
      <c r="I82" s="250"/>
      <c r="J82" s="213"/>
      <c r="K82" s="214"/>
      <c r="L82" s="249"/>
      <c r="M82" s="250"/>
      <c r="N82" s="213"/>
      <c r="O82" s="214"/>
      <c r="P82" s="217" t="s">
        <v>127</v>
      </c>
      <c r="Q82" s="218"/>
    </row>
    <row r="83" spans="1:17" s="5" customFormat="1" ht="4.7" customHeight="1" x14ac:dyDescent="0.15">
      <c r="A83" s="241"/>
      <c r="B83" s="219"/>
      <c r="C83" s="244"/>
      <c r="D83" s="220"/>
      <c r="E83" s="221"/>
      <c r="F83" s="223"/>
      <c r="G83" s="247"/>
      <c r="H83" s="228"/>
      <c r="I83" s="231"/>
      <c r="J83" s="215"/>
      <c r="K83" s="216"/>
      <c r="L83" s="228"/>
      <c r="M83" s="231"/>
      <c r="N83" s="215"/>
      <c r="O83" s="216"/>
      <c r="P83" s="219"/>
      <c r="Q83" s="220"/>
    </row>
    <row r="84" spans="1:17" s="5" customFormat="1" ht="4.7" customHeight="1" x14ac:dyDescent="0.15">
      <c r="A84" s="241"/>
      <c r="B84" s="219"/>
      <c r="C84" s="244"/>
      <c r="D84" s="220"/>
      <c r="E84" s="221"/>
      <c r="F84" s="223"/>
      <c r="G84" s="247"/>
      <c r="H84" s="228"/>
      <c r="I84" s="231"/>
      <c r="J84" s="215"/>
      <c r="K84" s="216"/>
      <c r="L84" s="228"/>
      <c r="M84" s="231"/>
      <c r="N84" s="215"/>
      <c r="O84" s="216"/>
      <c r="P84" s="221" t="s">
        <v>130</v>
      </c>
      <c r="Q84" s="220"/>
    </row>
    <row r="85" spans="1:17" s="5" customFormat="1" ht="4.7" customHeight="1" x14ac:dyDescent="0.15">
      <c r="A85" s="241"/>
      <c r="B85" s="221" t="s">
        <v>129</v>
      </c>
      <c r="C85" s="222"/>
      <c r="D85" s="223"/>
      <c r="E85" s="221" t="s">
        <v>126</v>
      </c>
      <c r="F85" s="223"/>
      <c r="G85" s="247"/>
      <c r="H85" s="227">
        <v>50</v>
      </c>
      <c r="I85" s="230"/>
      <c r="J85" s="233"/>
      <c r="K85" s="234"/>
      <c r="L85" s="227"/>
      <c r="M85" s="230"/>
      <c r="N85" s="233"/>
      <c r="O85" s="234"/>
      <c r="P85" s="219"/>
      <c r="Q85" s="220"/>
    </row>
    <row r="86" spans="1:17" s="5" customFormat="1" ht="4.7" customHeight="1" x14ac:dyDescent="0.15">
      <c r="A86" s="241"/>
      <c r="B86" s="221"/>
      <c r="C86" s="222"/>
      <c r="D86" s="223"/>
      <c r="E86" s="221"/>
      <c r="F86" s="223"/>
      <c r="G86" s="247"/>
      <c r="H86" s="228"/>
      <c r="I86" s="231"/>
      <c r="J86" s="235"/>
      <c r="K86" s="234"/>
      <c r="L86" s="228"/>
      <c r="M86" s="231"/>
      <c r="N86" s="235"/>
      <c r="O86" s="234"/>
      <c r="P86" s="221" t="s">
        <v>131</v>
      </c>
      <c r="Q86" s="220"/>
    </row>
    <row r="87" spans="1:17" s="5" customFormat="1" ht="4.7" customHeight="1" x14ac:dyDescent="0.15">
      <c r="A87" s="242"/>
      <c r="B87" s="224"/>
      <c r="C87" s="225"/>
      <c r="D87" s="226"/>
      <c r="E87" s="224"/>
      <c r="F87" s="226"/>
      <c r="G87" s="248"/>
      <c r="H87" s="229"/>
      <c r="I87" s="232"/>
      <c r="J87" s="236"/>
      <c r="K87" s="237"/>
      <c r="L87" s="229"/>
      <c r="M87" s="232"/>
      <c r="N87" s="236"/>
      <c r="O87" s="237"/>
      <c r="P87" s="238"/>
      <c r="Q87" s="239"/>
    </row>
    <row r="88" spans="1:17" s="5" customFormat="1" ht="5.0999999999999996" customHeight="1" x14ac:dyDescent="0.15">
      <c r="A88" s="240"/>
      <c r="B88" s="217"/>
      <c r="C88" s="243"/>
      <c r="D88" s="218"/>
      <c r="E88" s="217"/>
      <c r="F88" s="245"/>
      <c r="G88" s="246" t="s">
        <v>106</v>
      </c>
      <c r="H88" s="249"/>
      <c r="I88" s="250"/>
      <c r="J88" s="213"/>
      <c r="K88" s="214"/>
      <c r="L88" s="249"/>
      <c r="M88" s="250"/>
      <c r="N88" s="213"/>
      <c r="O88" s="214"/>
      <c r="P88" s="217"/>
      <c r="Q88" s="218"/>
    </row>
    <row r="89" spans="1:17" s="5" customFormat="1" ht="4.7" customHeight="1" x14ac:dyDescent="0.15">
      <c r="A89" s="241"/>
      <c r="B89" s="219"/>
      <c r="C89" s="244"/>
      <c r="D89" s="220"/>
      <c r="E89" s="221"/>
      <c r="F89" s="223"/>
      <c r="G89" s="247"/>
      <c r="H89" s="228"/>
      <c r="I89" s="231"/>
      <c r="J89" s="215"/>
      <c r="K89" s="216"/>
      <c r="L89" s="228"/>
      <c r="M89" s="231"/>
      <c r="N89" s="215"/>
      <c r="O89" s="216"/>
      <c r="P89" s="219"/>
      <c r="Q89" s="220"/>
    </row>
    <row r="90" spans="1:17" s="5" customFormat="1" ht="4.7" customHeight="1" x14ac:dyDescent="0.15">
      <c r="A90" s="241"/>
      <c r="B90" s="219"/>
      <c r="C90" s="244"/>
      <c r="D90" s="220"/>
      <c r="E90" s="221"/>
      <c r="F90" s="223"/>
      <c r="G90" s="247"/>
      <c r="H90" s="228"/>
      <c r="I90" s="231"/>
      <c r="J90" s="215"/>
      <c r="K90" s="216"/>
      <c r="L90" s="228"/>
      <c r="M90" s="231"/>
      <c r="N90" s="215"/>
      <c r="O90" s="216"/>
      <c r="P90" s="221"/>
      <c r="Q90" s="220"/>
    </row>
    <row r="91" spans="1:17" s="5" customFormat="1" ht="4.7" customHeight="1" x14ac:dyDescent="0.15">
      <c r="A91" s="241"/>
      <c r="B91" s="221" t="s">
        <v>132</v>
      </c>
      <c r="C91" s="222"/>
      <c r="D91" s="223"/>
      <c r="E91" s="221"/>
      <c r="F91" s="223"/>
      <c r="G91" s="247"/>
      <c r="H91" s="227">
        <v>50</v>
      </c>
      <c r="I91" s="230"/>
      <c r="J91" s="233"/>
      <c r="K91" s="234"/>
      <c r="L91" s="227"/>
      <c r="M91" s="230"/>
      <c r="N91" s="233"/>
      <c r="O91" s="234"/>
      <c r="P91" s="219"/>
      <c r="Q91" s="220"/>
    </row>
    <row r="92" spans="1:17" s="5" customFormat="1" ht="4.7" customHeight="1" x14ac:dyDescent="0.15">
      <c r="A92" s="241"/>
      <c r="B92" s="221"/>
      <c r="C92" s="222"/>
      <c r="D92" s="223"/>
      <c r="E92" s="221"/>
      <c r="F92" s="223"/>
      <c r="G92" s="247"/>
      <c r="H92" s="228"/>
      <c r="I92" s="231"/>
      <c r="J92" s="235"/>
      <c r="K92" s="234"/>
      <c r="L92" s="228"/>
      <c r="M92" s="231"/>
      <c r="N92" s="235"/>
      <c r="O92" s="234"/>
      <c r="P92" s="221"/>
      <c r="Q92" s="220"/>
    </row>
    <row r="93" spans="1:17" s="5" customFormat="1" ht="4.7" customHeight="1" x14ac:dyDescent="0.15">
      <c r="A93" s="242"/>
      <c r="B93" s="224"/>
      <c r="C93" s="225"/>
      <c r="D93" s="226"/>
      <c r="E93" s="224"/>
      <c r="F93" s="226"/>
      <c r="G93" s="248"/>
      <c r="H93" s="229"/>
      <c r="I93" s="232"/>
      <c r="J93" s="236"/>
      <c r="K93" s="237"/>
      <c r="L93" s="229"/>
      <c r="M93" s="232"/>
      <c r="N93" s="236"/>
      <c r="O93" s="237"/>
      <c r="P93" s="238"/>
      <c r="Q93" s="239"/>
    </row>
    <row r="94" spans="1:17" s="5" customFormat="1" ht="5.0999999999999996" customHeight="1" x14ac:dyDescent="0.15">
      <c r="A94" s="240"/>
      <c r="B94" s="217"/>
      <c r="C94" s="243"/>
      <c r="D94" s="218"/>
      <c r="E94" s="217"/>
      <c r="F94" s="245"/>
      <c r="G94" s="246" t="s">
        <v>134</v>
      </c>
      <c r="H94" s="249"/>
      <c r="I94" s="250"/>
      <c r="J94" s="213"/>
      <c r="K94" s="214"/>
      <c r="L94" s="249"/>
      <c r="M94" s="250"/>
      <c r="N94" s="213"/>
      <c r="O94" s="214"/>
      <c r="P94" s="217"/>
      <c r="Q94" s="218"/>
    </row>
    <row r="95" spans="1:17" s="5" customFormat="1" ht="4.7" customHeight="1" x14ac:dyDescent="0.15">
      <c r="A95" s="241"/>
      <c r="B95" s="219"/>
      <c r="C95" s="244"/>
      <c r="D95" s="220"/>
      <c r="E95" s="221"/>
      <c r="F95" s="223"/>
      <c r="G95" s="247"/>
      <c r="H95" s="228"/>
      <c r="I95" s="231"/>
      <c r="J95" s="215"/>
      <c r="K95" s="216"/>
      <c r="L95" s="228"/>
      <c r="M95" s="231"/>
      <c r="N95" s="215"/>
      <c r="O95" s="216"/>
      <c r="P95" s="219"/>
      <c r="Q95" s="220"/>
    </row>
    <row r="96" spans="1:17" s="5" customFormat="1" ht="4.7" customHeight="1" x14ac:dyDescent="0.15">
      <c r="A96" s="241"/>
      <c r="B96" s="219"/>
      <c r="C96" s="244"/>
      <c r="D96" s="220"/>
      <c r="E96" s="221"/>
      <c r="F96" s="223"/>
      <c r="G96" s="247"/>
      <c r="H96" s="228"/>
      <c r="I96" s="231"/>
      <c r="J96" s="215"/>
      <c r="K96" s="216"/>
      <c r="L96" s="228"/>
      <c r="M96" s="231"/>
      <c r="N96" s="215"/>
      <c r="O96" s="216"/>
      <c r="P96" s="221"/>
      <c r="Q96" s="220"/>
    </row>
    <row r="97" spans="1:17" s="5" customFormat="1" ht="4.7" customHeight="1" x14ac:dyDescent="0.15">
      <c r="A97" s="241"/>
      <c r="B97" s="221" t="s">
        <v>133</v>
      </c>
      <c r="C97" s="222"/>
      <c r="D97" s="223"/>
      <c r="E97" s="221"/>
      <c r="F97" s="223"/>
      <c r="G97" s="247"/>
      <c r="H97" s="227">
        <v>100</v>
      </c>
      <c r="I97" s="230"/>
      <c r="J97" s="233"/>
      <c r="K97" s="234"/>
      <c r="L97" s="227"/>
      <c r="M97" s="230"/>
      <c r="N97" s="233"/>
      <c r="O97" s="234"/>
      <c r="P97" s="219"/>
      <c r="Q97" s="220"/>
    </row>
    <row r="98" spans="1:17" s="5" customFormat="1" ht="4.7" customHeight="1" x14ac:dyDescent="0.15">
      <c r="A98" s="241"/>
      <c r="B98" s="221"/>
      <c r="C98" s="222"/>
      <c r="D98" s="223"/>
      <c r="E98" s="221"/>
      <c r="F98" s="223"/>
      <c r="G98" s="247"/>
      <c r="H98" s="228"/>
      <c r="I98" s="231"/>
      <c r="J98" s="235"/>
      <c r="K98" s="234"/>
      <c r="L98" s="228"/>
      <c r="M98" s="231"/>
      <c r="N98" s="235"/>
      <c r="O98" s="234"/>
      <c r="P98" s="221" t="s">
        <v>135</v>
      </c>
      <c r="Q98" s="220"/>
    </row>
    <row r="99" spans="1:17" s="5" customFormat="1" ht="4.7" customHeight="1" x14ac:dyDescent="0.15">
      <c r="A99" s="242"/>
      <c r="B99" s="224"/>
      <c r="C99" s="225"/>
      <c r="D99" s="226"/>
      <c r="E99" s="224"/>
      <c r="F99" s="226"/>
      <c r="G99" s="248"/>
      <c r="H99" s="229"/>
      <c r="I99" s="232"/>
      <c r="J99" s="236"/>
      <c r="K99" s="237"/>
      <c r="L99" s="229"/>
      <c r="M99" s="232"/>
      <c r="N99" s="236"/>
      <c r="O99" s="237"/>
      <c r="P99" s="238"/>
      <c r="Q99" s="239"/>
    </row>
    <row r="100" spans="1:17" s="5" customFormat="1" ht="5.0999999999999996" customHeight="1" x14ac:dyDescent="0.15">
      <c r="A100" s="240"/>
      <c r="B100" s="217"/>
      <c r="C100" s="243"/>
      <c r="D100" s="218"/>
      <c r="E100" s="217"/>
      <c r="F100" s="245"/>
      <c r="G100" s="246" t="s">
        <v>138</v>
      </c>
      <c r="H100" s="249"/>
      <c r="I100" s="250"/>
      <c r="J100" s="213"/>
      <c r="K100" s="214"/>
      <c r="L100" s="249"/>
      <c r="M100" s="250"/>
      <c r="N100" s="213"/>
      <c r="O100" s="214"/>
      <c r="P100" s="217"/>
      <c r="Q100" s="218"/>
    </row>
    <row r="101" spans="1:17" s="5" customFormat="1" ht="4.7" customHeight="1" x14ac:dyDescent="0.15">
      <c r="A101" s="241"/>
      <c r="B101" s="219"/>
      <c r="C101" s="244"/>
      <c r="D101" s="220"/>
      <c r="E101" s="221"/>
      <c r="F101" s="223"/>
      <c r="G101" s="247"/>
      <c r="H101" s="228"/>
      <c r="I101" s="231"/>
      <c r="J101" s="215"/>
      <c r="K101" s="216"/>
      <c r="L101" s="228"/>
      <c r="M101" s="231"/>
      <c r="N101" s="215"/>
      <c r="O101" s="216"/>
      <c r="P101" s="219"/>
      <c r="Q101" s="220"/>
    </row>
    <row r="102" spans="1:17" s="5" customFormat="1" ht="4.7" customHeight="1" x14ac:dyDescent="0.15">
      <c r="A102" s="241"/>
      <c r="B102" s="219"/>
      <c r="C102" s="244"/>
      <c r="D102" s="220"/>
      <c r="E102" s="221"/>
      <c r="F102" s="223"/>
      <c r="G102" s="247"/>
      <c r="H102" s="228"/>
      <c r="I102" s="231"/>
      <c r="J102" s="215"/>
      <c r="K102" s="216"/>
      <c r="L102" s="228"/>
      <c r="M102" s="231"/>
      <c r="N102" s="215"/>
      <c r="O102" s="216"/>
      <c r="P102" s="221"/>
      <c r="Q102" s="220"/>
    </row>
    <row r="103" spans="1:17" s="5" customFormat="1" ht="4.7" customHeight="1" x14ac:dyDescent="0.15">
      <c r="A103" s="241"/>
      <c r="B103" s="221" t="s">
        <v>136</v>
      </c>
      <c r="C103" s="222"/>
      <c r="D103" s="223"/>
      <c r="E103" s="221" t="s">
        <v>137</v>
      </c>
      <c r="F103" s="223"/>
      <c r="G103" s="247"/>
      <c r="H103" s="227">
        <v>1</v>
      </c>
      <c r="I103" s="230"/>
      <c r="J103" s="233"/>
      <c r="K103" s="234"/>
      <c r="L103" s="227"/>
      <c r="M103" s="230"/>
      <c r="N103" s="233"/>
      <c r="O103" s="234"/>
      <c r="P103" s="219"/>
      <c r="Q103" s="220"/>
    </row>
    <row r="104" spans="1:17" s="5" customFormat="1" ht="4.7" customHeight="1" x14ac:dyDescent="0.15">
      <c r="A104" s="241"/>
      <c r="B104" s="221"/>
      <c r="C104" s="222"/>
      <c r="D104" s="223"/>
      <c r="E104" s="221"/>
      <c r="F104" s="223"/>
      <c r="G104" s="247"/>
      <c r="H104" s="228"/>
      <c r="I104" s="231"/>
      <c r="J104" s="235"/>
      <c r="K104" s="234"/>
      <c r="L104" s="228"/>
      <c r="M104" s="231"/>
      <c r="N104" s="235"/>
      <c r="O104" s="234"/>
      <c r="P104" s="221"/>
      <c r="Q104" s="220"/>
    </row>
    <row r="105" spans="1:17" s="5" customFormat="1" ht="4.7" customHeight="1" x14ac:dyDescent="0.15">
      <c r="A105" s="242"/>
      <c r="B105" s="224"/>
      <c r="C105" s="225"/>
      <c r="D105" s="226"/>
      <c r="E105" s="224"/>
      <c r="F105" s="226"/>
      <c r="G105" s="248"/>
      <c r="H105" s="229"/>
      <c r="I105" s="232"/>
      <c r="J105" s="236"/>
      <c r="K105" s="237"/>
      <c r="L105" s="229"/>
      <c r="M105" s="232"/>
      <c r="N105" s="236"/>
      <c r="O105" s="237"/>
      <c r="P105" s="238"/>
      <c r="Q105" s="239"/>
    </row>
    <row r="106" spans="1:17" s="5" customFormat="1" ht="5.0999999999999996" customHeight="1" x14ac:dyDescent="0.15">
      <c r="A106" s="240"/>
      <c r="B106" s="217"/>
      <c r="C106" s="243"/>
      <c r="D106" s="218"/>
      <c r="E106" s="217"/>
      <c r="F106" s="245"/>
      <c r="G106" s="246"/>
      <c r="H106" s="249"/>
      <c r="I106" s="250"/>
      <c r="J106" s="213"/>
      <c r="K106" s="214"/>
      <c r="L106" s="249"/>
      <c r="M106" s="250"/>
      <c r="N106" s="213"/>
      <c r="O106" s="214"/>
      <c r="P106" s="217"/>
      <c r="Q106" s="218"/>
    </row>
    <row r="107" spans="1:17" s="5" customFormat="1" ht="4.7" customHeight="1" x14ac:dyDescent="0.15">
      <c r="A107" s="241"/>
      <c r="B107" s="219"/>
      <c r="C107" s="244"/>
      <c r="D107" s="220"/>
      <c r="E107" s="221"/>
      <c r="F107" s="223"/>
      <c r="G107" s="247"/>
      <c r="H107" s="228"/>
      <c r="I107" s="231"/>
      <c r="J107" s="215"/>
      <c r="K107" s="216"/>
      <c r="L107" s="228"/>
      <c r="M107" s="231"/>
      <c r="N107" s="215"/>
      <c r="O107" s="216"/>
      <c r="P107" s="219"/>
      <c r="Q107" s="220"/>
    </row>
    <row r="108" spans="1:17" s="5" customFormat="1" ht="4.7" customHeight="1" x14ac:dyDescent="0.15">
      <c r="A108" s="241"/>
      <c r="B108" s="219"/>
      <c r="C108" s="244"/>
      <c r="D108" s="220"/>
      <c r="E108" s="221"/>
      <c r="F108" s="223"/>
      <c r="G108" s="247"/>
      <c r="H108" s="228"/>
      <c r="I108" s="231"/>
      <c r="J108" s="215"/>
      <c r="K108" s="216"/>
      <c r="L108" s="228"/>
      <c r="M108" s="231"/>
      <c r="N108" s="215"/>
      <c r="O108" s="216"/>
      <c r="P108" s="221"/>
      <c r="Q108" s="220"/>
    </row>
    <row r="109" spans="1:17" s="5" customFormat="1" ht="4.7" customHeight="1" x14ac:dyDescent="0.15">
      <c r="A109" s="241"/>
      <c r="B109" s="221"/>
      <c r="C109" s="222"/>
      <c r="D109" s="223"/>
      <c r="E109" s="221"/>
      <c r="F109" s="223"/>
      <c r="G109" s="247"/>
      <c r="H109" s="227"/>
      <c r="I109" s="230"/>
      <c r="J109" s="233"/>
      <c r="K109" s="234"/>
      <c r="L109" s="227"/>
      <c r="M109" s="230"/>
      <c r="N109" s="233"/>
      <c r="O109" s="234"/>
      <c r="P109" s="219"/>
      <c r="Q109" s="220"/>
    </row>
    <row r="110" spans="1:17" s="5" customFormat="1" ht="4.7" customHeight="1" x14ac:dyDescent="0.15">
      <c r="A110" s="241"/>
      <c r="B110" s="221"/>
      <c r="C110" s="222"/>
      <c r="D110" s="223"/>
      <c r="E110" s="221"/>
      <c r="F110" s="223"/>
      <c r="G110" s="247"/>
      <c r="H110" s="228"/>
      <c r="I110" s="231"/>
      <c r="J110" s="235"/>
      <c r="K110" s="234"/>
      <c r="L110" s="228"/>
      <c r="M110" s="231"/>
      <c r="N110" s="235"/>
      <c r="O110" s="234"/>
      <c r="P110" s="221"/>
      <c r="Q110" s="220"/>
    </row>
    <row r="111" spans="1:17" s="5" customFormat="1" ht="4.7" customHeight="1" x14ac:dyDescent="0.15">
      <c r="A111" s="242"/>
      <c r="B111" s="224"/>
      <c r="C111" s="225"/>
      <c r="D111" s="226"/>
      <c r="E111" s="224"/>
      <c r="F111" s="226"/>
      <c r="G111" s="248"/>
      <c r="H111" s="229"/>
      <c r="I111" s="232"/>
      <c r="J111" s="236"/>
      <c r="K111" s="237"/>
      <c r="L111" s="229"/>
      <c r="M111" s="232"/>
      <c r="N111" s="236"/>
      <c r="O111" s="237"/>
      <c r="P111" s="238"/>
      <c r="Q111" s="239"/>
    </row>
    <row r="112" spans="1:17" s="5" customFormat="1" ht="5.0999999999999996" customHeight="1" x14ac:dyDescent="0.15">
      <c r="A112" s="240"/>
      <c r="B112" s="217"/>
      <c r="C112" s="243"/>
      <c r="D112" s="218"/>
      <c r="E112" s="217"/>
      <c r="F112" s="245"/>
      <c r="G112" s="246"/>
      <c r="H112" s="249"/>
      <c r="I112" s="250"/>
      <c r="J112" s="213"/>
      <c r="K112" s="214"/>
      <c r="L112" s="249"/>
      <c r="M112" s="250"/>
      <c r="N112" s="213"/>
      <c r="O112" s="214"/>
      <c r="P112" s="217"/>
      <c r="Q112" s="218"/>
    </row>
    <row r="113" spans="1:17" s="5" customFormat="1" ht="4.7" customHeight="1" x14ac:dyDescent="0.15">
      <c r="A113" s="241"/>
      <c r="B113" s="219"/>
      <c r="C113" s="244"/>
      <c r="D113" s="220"/>
      <c r="E113" s="221"/>
      <c r="F113" s="223"/>
      <c r="G113" s="247"/>
      <c r="H113" s="228"/>
      <c r="I113" s="231"/>
      <c r="J113" s="215"/>
      <c r="K113" s="216"/>
      <c r="L113" s="228"/>
      <c r="M113" s="231"/>
      <c r="N113" s="215"/>
      <c r="O113" s="216"/>
      <c r="P113" s="219"/>
      <c r="Q113" s="220"/>
    </row>
    <row r="114" spans="1:17" s="5" customFormat="1" ht="4.7" customHeight="1" x14ac:dyDescent="0.15">
      <c r="A114" s="241"/>
      <c r="B114" s="219"/>
      <c r="C114" s="244"/>
      <c r="D114" s="220"/>
      <c r="E114" s="221"/>
      <c r="F114" s="223"/>
      <c r="G114" s="247"/>
      <c r="H114" s="228"/>
      <c r="I114" s="231"/>
      <c r="J114" s="215"/>
      <c r="K114" s="216"/>
      <c r="L114" s="228"/>
      <c r="M114" s="231"/>
      <c r="N114" s="215"/>
      <c r="O114" s="216"/>
      <c r="P114" s="221"/>
      <c r="Q114" s="220"/>
    </row>
    <row r="115" spans="1:17" s="5" customFormat="1" ht="4.7" customHeight="1" x14ac:dyDescent="0.15">
      <c r="A115" s="241"/>
      <c r="B115" s="221" t="s">
        <v>139</v>
      </c>
      <c r="C115" s="222"/>
      <c r="D115" s="223"/>
      <c r="E115" s="221"/>
      <c r="F115" s="223"/>
      <c r="G115" s="247"/>
      <c r="H115" s="227"/>
      <c r="I115" s="230"/>
      <c r="J115" s="233"/>
      <c r="K115" s="234"/>
      <c r="L115" s="227"/>
      <c r="M115" s="230"/>
      <c r="N115" s="233"/>
      <c r="O115" s="234"/>
      <c r="P115" s="219"/>
      <c r="Q115" s="220"/>
    </row>
    <row r="116" spans="1:17" s="5" customFormat="1" ht="4.7" customHeight="1" x14ac:dyDescent="0.15">
      <c r="A116" s="241"/>
      <c r="B116" s="221"/>
      <c r="C116" s="222"/>
      <c r="D116" s="223"/>
      <c r="E116" s="221"/>
      <c r="F116" s="223"/>
      <c r="G116" s="247"/>
      <c r="H116" s="228"/>
      <c r="I116" s="231"/>
      <c r="J116" s="235"/>
      <c r="K116" s="234"/>
      <c r="L116" s="228"/>
      <c r="M116" s="231"/>
      <c r="N116" s="235"/>
      <c r="O116" s="234"/>
      <c r="P116" s="221"/>
      <c r="Q116" s="220"/>
    </row>
    <row r="117" spans="1:17" s="5" customFormat="1" ht="4.7" customHeight="1" x14ac:dyDescent="0.15">
      <c r="A117" s="242"/>
      <c r="B117" s="224"/>
      <c r="C117" s="225"/>
      <c r="D117" s="226"/>
      <c r="E117" s="224"/>
      <c r="F117" s="226"/>
      <c r="G117" s="248"/>
      <c r="H117" s="229"/>
      <c r="I117" s="232"/>
      <c r="J117" s="236"/>
      <c r="K117" s="237"/>
      <c r="L117" s="229"/>
      <c r="M117" s="232"/>
      <c r="N117" s="236"/>
      <c r="O117" s="237"/>
      <c r="P117" s="238"/>
      <c r="Q117" s="239"/>
    </row>
    <row r="118" spans="1:17" s="5" customFormat="1" ht="5.0999999999999996" customHeight="1" x14ac:dyDescent="0.15">
      <c r="A118" s="240"/>
      <c r="B118" s="217"/>
      <c r="C118" s="243"/>
      <c r="D118" s="218"/>
      <c r="E118" s="217"/>
      <c r="F118" s="245"/>
      <c r="G118" s="246"/>
      <c r="H118" s="249"/>
      <c r="I118" s="250"/>
      <c r="J118" s="213"/>
      <c r="K118" s="214"/>
      <c r="L118" s="249"/>
      <c r="M118" s="250"/>
      <c r="N118" s="213"/>
      <c r="O118" s="214"/>
      <c r="P118" s="217"/>
      <c r="Q118" s="218"/>
    </row>
    <row r="119" spans="1:17" s="5" customFormat="1" ht="4.7" customHeight="1" x14ac:dyDescent="0.15">
      <c r="A119" s="241"/>
      <c r="B119" s="219"/>
      <c r="C119" s="244"/>
      <c r="D119" s="220"/>
      <c r="E119" s="221"/>
      <c r="F119" s="223"/>
      <c r="G119" s="247"/>
      <c r="H119" s="228"/>
      <c r="I119" s="231"/>
      <c r="J119" s="215"/>
      <c r="K119" s="216"/>
      <c r="L119" s="228"/>
      <c r="M119" s="231"/>
      <c r="N119" s="215"/>
      <c r="O119" s="216"/>
      <c r="P119" s="219"/>
      <c r="Q119" s="220"/>
    </row>
    <row r="120" spans="1:17" s="5" customFormat="1" ht="4.7" customHeight="1" x14ac:dyDescent="0.15">
      <c r="A120" s="241"/>
      <c r="B120" s="219"/>
      <c r="C120" s="244"/>
      <c r="D120" s="220"/>
      <c r="E120" s="221"/>
      <c r="F120" s="223"/>
      <c r="G120" s="247"/>
      <c r="H120" s="228"/>
      <c r="I120" s="231"/>
      <c r="J120" s="215"/>
      <c r="K120" s="216"/>
      <c r="L120" s="228"/>
      <c r="M120" s="231"/>
      <c r="N120" s="215"/>
      <c r="O120" s="216"/>
      <c r="P120" s="221"/>
      <c r="Q120" s="220"/>
    </row>
    <row r="121" spans="1:17" s="5" customFormat="1" ht="4.7" customHeight="1" x14ac:dyDescent="0.15">
      <c r="A121" s="241"/>
      <c r="B121" s="221"/>
      <c r="C121" s="222"/>
      <c r="D121" s="223"/>
      <c r="E121" s="221"/>
      <c r="F121" s="223"/>
      <c r="G121" s="247"/>
      <c r="H121" s="227"/>
      <c r="I121" s="230"/>
      <c r="J121" s="233"/>
      <c r="K121" s="234"/>
      <c r="L121" s="227"/>
      <c r="M121" s="230"/>
      <c r="N121" s="233"/>
      <c r="O121" s="234"/>
      <c r="P121" s="219"/>
      <c r="Q121" s="220"/>
    </row>
    <row r="122" spans="1:17" s="5" customFormat="1" ht="4.7" customHeight="1" x14ac:dyDescent="0.15">
      <c r="A122" s="241"/>
      <c r="B122" s="221"/>
      <c r="C122" s="222"/>
      <c r="D122" s="223"/>
      <c r="E122" s="221"/>
      <c r="F122" s="223"/>
      <c r="G122" s="247"/>
      <c r="H122" s="228"/>
      <c r="I122" s="231"/>
      <c r="J122" s="235"/>
      <c r="K122" s="234"/>
      <c r="L122" s="228"/>
      <c r="M122" s="231"/>
      <c r="N122" s="235"/>
      <c r="O122" s="234"/>
      <c r="P122" s="221"/>
      <c r="Q122" s="220"/>
    </row>
    <row r="123" spans="1:17" s="5" customFormat="1" ht="4.7" customHeight="1" x14ac:dyDescent="0.15">
      <c r="A123" s="242"/>
      <c r="B123" s="224"/>
      <c r="C123" s="225"/>
      <c r="D123" s="226"/>
      <c r="E123" s="224"/>
      <c r="F123" s="226"/>
      <c r="G123" s="248"/>
      <c r="H123" s="229"/>
      <c r="I123" s="232"/>
      <c r="J123" s="236"/>
      <c r="K123" s="237"/>
      <c r="L123" s="229"/>
      <c r="M123" s="232"/>
      <c r="N123" s="236"/>
      <c r="O123" s="237"/>
      <c r="P123" s="238"/>
      <c r="Q123" s="239"/>
    </row>
    <row r="124" spans="1:17" s="5" customFormat="1" ht="5.0999999999999996" customHeight="1" x14ac:dyDescent="0.15">
      <c r="A124" s="240"/>
      <c r="B124" s="217"/>
      <c r="C124" s="243"/>
      <c r="D124" s="218"/>
      <c r="E124" s="217"/>
      <c r="F124" s="245"/>
      <c r="G124" s="246"/>
      <c r="H124" s="249"/>
      <c r="I124" s="250"/>
      <c r="J124" s="213"/>
      <c r="K124" s="214"/>
      <c r="L124" s="249"/>
      <c r="M124" s="250"/>
      <c r="N124" s="213"/>
      <c r="O124" s="214"/>
      <c r="P124" s="217"/>
      <c r="Q124" s="218"/>
    </row>
    <row r="125" spans="1:17" s="5" customFormat="1" ht="4.7" customHeight="1" x14ac:dyDescent="0.15">
      <c r="A125" s="241"/>
      <c r="B125" s="219"/>
      <c r="C125" s="244"/>
      <c r="D125" s="220"/>
      <c r="E125" s="221"/>
      <c r="F125" s="223"/>
      <c r="G125" s="247"/>
      <c r="H125" s="228"/>
      <c r="I125" s="231"/>
      <c r="J125" s="215"/>
      <c r="K125" s="216"/>
      <c r="L125" s="228"/>
      <c r="M125" s="231"/>
      <c r="N125" s="215"/>
      <c r="O125" s="216"/>
      <c r="P125" s="219"/>
      <c r="Q125" s="220"/>
    </row>
    <row r="126" spans="1:17" s="5" customFormat="1" ht="4.7" customHeight="1" x14ac:dyDescent="0.15">
      <c r="A126" s="241"/>
      <c r="B126" s="219"/>
      <c r="C126" s="244"/>
      <c r="D126" s="220"/>
      <c r="E126" s="221"/>
      <c r="F126" s="223"/>
      <c r="G126" s="247"/>
      <c r="H126" s="228"/>
      <c r="I126" s="231"/>
      <c r="J126" s="215"/>
      <c r="K126" s="216"/>
      <c r="L126" s="228"/>
      <c r="M126" s="231"/>
      <c r="N126" s="215"/>
      <c r="O126" s="216"/>
      <c r="P126" s="221"/>
      <c r="Q126" s="220"/>
    </row>
    <row r="127" spans="1:17" s="5" customFormat="1" ht="4.7" customHeight="1" x14ac:dyDescent="0.15">
      <c r="A127" s="241"/>
      <c r="B127" s="221" t="s">
        <v>140</v>
      </c>
      <c r="C127" s="222"/>
      <c r="D127" s="223"/>
      <c r="E127" s="221"/>
      <c r="F127" s="223"/>
      <c r="G127" s="247"/>
      <c r="H127" s="227"/>
      <c r="I127" s="230"/>
      <c r="J127" s="233"/>
      <c r="K127" s="234"/>
      <c r="L127" s="227"/>
      <c r="M127" s="230"/>
      <c r="N127" s="233"/>
      <c r="O127" s="234"/>
      <c r="P127" s="219"/>
      <c r="Q127" s="220"/>
    </row>
    <row r="128" spans="1:17" s="5" customFormat="1" ht="4.7" customHeight="1" x14ac:dyDescent="0.15">
      <c r="A128" s="241"/>
      <c r="B128" s="221"/>
      <c r="C128" s="222"/>
      <c r="D128" s="223"/>
      <c r="E128" s="221"/>
      <c r="F128" s="223"/>
      <c r="G128" s="247"/>
      <c r="H128" s="228"/>
      <c r="I128" s="231"/>
      <c r="J128" s="235"/>
      <c r="K128" s="234"/>
      <c r="L128" s="228"/>
      <c r="M128" s="231"/>
      <c r="N128" s="235"/>
      <c r="O128" s="234"/>
      <c r="P128" s="221"/>
      <c r="Q128" s="220"/>
    </row>
    <row r="129" spans="1:17" s="5" customFormat="1" ht="4.7" customHeight="1" x14ac:dyDescent="0.15">
      <c r="A129" s="242"/>
      <c r="B129" s="224"/>
      <c r="C129" s="225"/>
      <c r="D129" s="226"/>
      <c r="E129" s="224"/>
      <c r="F129" s="226"/>
      <c r="G129" s="248"/>
      <c r="H129" s="229"/>
      <c r="I129" s="232"/>
      <c r="J129" s="236"/>
      <c r="K129" s="237"/>
      <c r="L129" s="229"/>
      <c r="M129" s="232"/>
      <c r="N129" s="236"/>
      <c r="O129" s="237"/>
      <c r="P129" s="238"/>
      <c r="Q129" s="239"/>
    </row>
    <row r="132" spans="1:17" s="5" customFormat="1" ht="35.25" customHeight="1" x14ac:dyDescent="0.15">
      <c r="P132" s="254" t="s">
        <v>103</v>
      </c>
      <c r="Q132" s="254"/>
    </row>
    <row r="133" spans="1:17" s="5" customFormat="1" ht="28.5" customHeight="1" x14ac:dyDescent="0.15">
      <c r="A133" s="255" t="s">
        <v>47</v>
      </c>
      <c r="B133" s="257" t="s">
        <v>33</v>
      </c>
      <c r="C133" s="258"/>
      <c r="D133" s="259"/>
      <c r="E133" s="257" t="s">
        <v>34</v>
      </c>
      <c r="F133" s="259"/>
      <c r="G133" s="255" t="s">
        <v>73</v>
      </c>
      <c r="H133" s="263" t="s">
        <v>66</v>
      </c>
      <c r="I133" s="264"/>
      <c r="J133" s="264"/>
      <c r="K133" s="265"/>
      <c r="L133" s="257" t="s">
        <v>67</v>
      </c>
      <c r="M133" s="258"/>
      <c r="N133" s="258"/>
      <c r="O133" s="259"/>
      <c r="P133" s="257" t="s">
        <v>35</v>
      </c>
      <c r="Q133" s="266"/>
    </row>
    <row r="134" spans="1:17" s="5" customFormat="1" ht="28.5" customHeight="1" x14ac:dyDescent="0.15">
      <c r="A134" s="256"/>
      <c r="B134" s="260"/>
      <c r="C134" s="261"/>
      <c r="D134" s="262"/>
      <c r="E134" s="260"/>
      <c r="F134" s="262"/>
      <c r="G134" s="256"/>
      <c r="H134" s="75" t="s">
        <v>65</v>
      </c>
      <c r="I134" s="75" t="s">
        <v>24</v>
      </c>
      <c r="J134" s="257" t="s">
        <v>68</v>
      </c>
      <c r="K134" s="269"/>
      <c r="L134" s="75" t="s">
        <v>65</v>
      </c>
      <c r="M134" s="75" t="s">
        <v>24</v>
      </c>
      <c r="N134" s="257" t="s">
        <v>68</v>
      </c>
      <c r="O134" s="259"/>
      <c r="P134" s="267"/>
      <c r="Q134" s="268"/>
    </row>
    <row r="135" spans="1:17" s="5" customFormat="1" ht="5.0999999999999996" customHeight="1" x14ac:dyDescent="0.15">
      <c r="A135" s="240"/>
      <c r="B135" s="217"/>
      <c r="C135" s="243"/>
      <c r="D135" s="218"/>
      <c r="E135" s="217"/>
      <c r="F135" s="245"/>
      <c r="G135" s="246"/>
      <c r="H135" s="249"/>
      <c r="I135" s="250"/>
      <c r="J135" s="213"/>
      <c r="K135" s="214"/>
      <c r="L135" s="249"/>
      <c r="M135" s="250"/>
      <c r="N135" s="213"/>
      <c r="O135" s="214"/>
      <c r="P135" s="217"/>
      <c r="Q135" s="218"/>
    </row>
    <row r="136" spans="1:17" s="5" customFormat="1" ht="4.7" customHeight="1" x14ac:dyDescent="0.15">
      <c r="A136" s="241"/>
      <c r="B136" s="219"/>
      <c r="C136" s="244"/>
      <c r="D136" s="220"/>
      <c r="E136" s="221"/>
      <c r="F136" s="223"/>
      <c r="G136" s="247"/>
      <c r="H136" s="228"/>
      <c r="I136" s="231"/>
      <c r="J136" s="215"/>
      <c r="K136" s="216"/>
      <c r="L136" s="228"/>
      <c r="M136" s="231"/>
      <c r="N136" s="215"/>
      <c r="O136" s="216"/>
      <c r="P136" s="219"/>
      <c r="Q136" s="220"/>
    </row>
    <row r="137" spans="1:17" s="5" customFormat="1" ht="4.7" customHeight="1" x14ac:dyDescent="0.15">
      <c r="A137" s="241"/>
      <c r="B137" s="219"/>
      <c r="C137" s="244"/>
      <c r="D137" s="220"/>
      <c r="E137" s="221"/>
      <c r="F137" s="223"/>
      <c r="G137" s="247"/>
      <c r="H137" s="228"/>
      <c r="I137" s="231"/>
      <c r="J137" s="215"/>
      <c r="K137" s="216"/>
      <c r="L137" s="228"/>
      <c r="M137" s="231"/>
      <c r="N137" s="215"/>
      <c r="O137" s="216"/>
      <c r="P137" s="221"/>
      <c r="Q137" s="220"/>
    </row>
    <row r="138" spans="1:17" s="5" customFormat="1" ht="4.7" customHeight="1" x14ac:dyDescent="0.15">
      <c r="A138" s="241"/>
      <c r="B138" s="221"/>
      <c r="C138" s="222"/>
      <c r="D138" s="223"/>
      <c r="E138" s="221"/>
      <c r="F138" s="223"/>
      <c r="G138" s="247"/>
      <c r="H138" s="227"/>
      <c r="I138" s="230"/>
      <c r="J138" s="233"/>
      <c r="K138" s="234"/>
      <c r="L138" s="227"/>
      <c r="M138" s="230"/>
      <c r="N138" s="233"/>
      <c r="O138" s="234"/>
      <c r="P138" s="219"/>
      <c r="Q138" s="220"/>
    </row>
    <row r="139" spans="1:17" s="5" customFormat="1" ht="4.7" customHeight="1" x14ac:dyDescent="0.15">
      <c r="A139" s="241"/>
      <c r="B139" s="221"/>
      <c r="C139" s="222"/>
      <c r="D139" s="223"/>
      <c r="E139" s="221"/>
      <c r="F139" s="223"/>
      <c r="G139" s="247"/>
      <c r="H139" s="251"/>
      <c r="I139" s="231"/>
      <c r="J139" s="235"/>
      <c r="K139" s="234"/>
      <c r="L139" s="251"/>
      <c r="M139" s="231"/>
      <c r="N139" s="235"/>
      <c r="O139" s="234"/>
      <c r="P139" s="221"/>
      <c r="Q139" s="220"/>
    </row>
    <row r="140" spans="1:17" s="5" customFormat="1" ht="4.7" customHeight="1" x14ac:dyDescent="0.15">
      <c r="A140" s="242"/>
      <c r="B140" s="224"/>
      <c r="C140" s="225"/>
      <c r="D140" s="226"/>
      <c r="E140" s="224"/>
      <c r="F140" s="226"/>
      <c r="G140" s="248"/>
      <c r="H140" s="252"/>
      <c r="I140" s="232"/>
      <c r="J140" s="236"/>
      <c r="K140" s="237"/>
      <c r="L140" s="252"/>
      <c r="M140" s="232"/>
      <c r="N140" s="236"/>
      <c r="O140" s="237"/>
      <c r="P140" s="238"/>
      <c r="Q140" s="239"/>
    </row>
    <row r="141" spans="1:17" s="5" customFormat="1" ht="5.0999999999999996" customHeight="1" x14ac:dyDescent="0.15">
      <c r="A141" s="240"/>
      <c r="B141" s="217"/>
      <c r="C141" s="243"/>
      <c r="D141" s="218"/>
      <c r="E141" s="217"/>
      <c r="F141" s="245"/>
      <c r="G141" s="246"/>
      <c r="H141" s="249"/>
      <c r="I141" s="250"/>
      <c r="J141" s="213"/>
      <c r="K141" s="214"/>
      <c r="L141" s="249"/>
      <c r="M141" s="250"/>
      <c r="N141" s="213"/>
      <c r="O141" s="214"/>
      <c r="P141" s="217"/>
      <c r="Q141" s="218"/>
    </row>
    <row r="142" spans="1:17" s="5" customFormat="1" ht="4.7" customHeight="1" x14ac:dyDescent="0.15">
      <c r="A142" s="241"/>
      <c r="B142" s="219"/>
      <c r="C142" s="244"/>
      <c r="D142" s="220"/>
      <c r="E142" s="221"/>
      <c r="F142" s="223"/>
      <c r="G142" s="247"/>
      <c r="H142" s="228"/>
      <c r="I142" s="231"/>
      <c r="J142" s="215"/>
      <c r="K142" s="216"/>
      <c r="L142" s="228"/>
      <c r="M142" s="231"/>
      <c r="N142" s="215"/>
      <c r="O142" s="216"/>
      <c r="P142" s="219"/>
      <c r="Q142" s="220"/>
    </row>
    <row r="143" spans="1:17" s="5" customFormat="1" ht="4.7" customHeight="1" x14ac:dyDescent="0.15">
      <c r="A143" s="241"/>
      <c r="B143" s="219"/>
      <c r="C143" s="244"/>
      <c r="D143" s="220"/>
      <c r="E143" s="221"/>
      <c r="F143" s="223"/>
      <c r="G143" s="247"/>
      <c r="H143" s="228"/>
      <c r="I143" s="231"/>
      <c r="J143" s="215"/>
      <c r="K143" s="216"/>
      <c r="L143" s="228"/>
      <c r="M143" s="231"/>
      <c r="N143" s="215"/>
      <c r="O143" s="216"/>
      <c r="P143" s="221"/>
      <c r="Q143" s="220"/>
    </row>
    <row r="144" spans="1:17" s="5" customFormat="1" ht="4.7" customHeight="1" x14ac:dyDescent="0.15">
      <c r="A144" s="241"/>
      <c r="B144" s="221" t="s">
        <v>141</v>
      </c>
      <c r="C144" s="222"/>
      <c r="D144" s="223"/>
      <c r="E144" s="221"/>
      <c r="F144" s="223"/>
      <c r="G144" s="247"/>
      <c r="H144" s="227"/>
      <c r="I144" s="230"/>
      <c r="J144" s="233"/>
      <c r="K144" s="234"/>
      <c r="L144" s="227"/>
      <c r="M144" s="230"/>
      <c r="N144" s="233"/>
      <c r="O144" s="234"/>
      <c r="P144" s="219"/>
      <c r="Q144" s="220"/>
    </row>
    <row r="145" spans="1:17" s="5" customFormat="1" ht="4.7" customHeight="1" x14ac:dyDescent="0.15">
      <c r="A145" s="241"/>
      <c r="B145" s="221"/>
      <c r="C145" s="222"/>
      <c r="D145" s="223"/>
      <c r="E145" s="221"/>
      <c r="F145" s="223"/>
      <c r="G145" s="247"/>
      <c r="H145" s="228"/>
      <c r="I145" s="231"/>
      <c r="J145" s="235"/>
      <c r="K145" s="234"/>
      <c r="L145" s="228"/>
      <c r="M145" s="231"/>
      <c r="N145" s="235"/>
      <c r="O145" s="234"/>
      <c r="P145" s="221"/>
      <c r="Q145" s="220"/>
    </row>
    <row r="146" spans="1:17" s="5" customFormat="1" ht="4.7" customHeight="1" x14ac:dyDescent="0.15">
      <c r="A146" s="242"/>
      <c r="B146" s="224"/>
      <c r="C146" s="225"/>
      <c r="D146" s="226"/>
      <c r="E146" s="224"/>
      <c r="F146" s="226"/>
      <c r="G146" s="248"/>
      <c r="H146" s="229"/>
      <c r="I146" s="232"/>
      <c r="J146" s="236"/>
      <c r="K146" s="237"/>
      <c r="L146" s="229"/>
      <c r="M146" s="232"/>
      <c r="N146" s="236"/>
      <c r="O146" s="237"/>
      <c r="P146" s="238"/>
      <c r="Q146" s="239"/>
    </row>
    <row r="147" spans="1:17" s="5" customFormat="1" ht="5.0999999999999996" customHeight="1" x14ac:dyDescent="0.15">
      <c r="A147" s="240"/>
      <c r="B147" s="217"/>
      <c r="C147" s="243"/>
      <c r="D147" s="218"/>
      <c r="E147" s="217"/>
      <c r="F147" s="245"/>
      <c r="G147" s="246"/>
      <c r="H147" s="249"/>
      <c r="I147" s="250"/>
      <c r="J147" s="213"/>
      <c r="K147" s="214"/>
      <c r="L147" s="249"/>
      <c r="M147" s="250"/>
      <c r="N147" s="213"/>
      <c r="O147" s="214"/>
      <c r="P147" s="217"/>
      <c r="Q147" s="218"/>
    </row>
    <row r="148" spans="1:17" s="5" customFormat="1" ht="4.7" customHeight="1" x14ac:dyDescent="0.15">
      <c r="A148" s="241"/>
      <c r="B148" s="219"/>
      <c r="C148" s="244"/>
      <c r="D148" s="220"/>
      <c r="E148" s="221"/>
      <c r="F148" s="223"/>
      <c r="G148" s="247"/>
      <c r="H148" s="228"/>
      <c r="I148" s="231"/>
      <c r="J148" s="215"/>
      <c r="K148" s="216"/>
      <c r="L148" s="228"/>
      <c r="M148" s="231"/>
      <c r="N148" s="215"/>
      <c r="O148" s="216"/>
      <c r="P148" s="219"/>
      <c r="Q148" s="220"/>
    </row>
    <row r="149" spans="1:17" s="5" customFormat="1" ht="4.7" customHeight="1" x14ac:dyDescent="0.15">
      <c r="A149" s="241"/>
      <c r="B149" s="219"/>
      <c r="C149" s="244"/>
      <c r="D149" s="220"/>
      <c r="E149" s="221"/>
      <c r="F149" s="223"/>
      <c r="G149" s="247"/>
      <c r="H149" s="228"/>
      <c r="I149" s="231"/>
      <c r="J149" s="215"/>
      <c r="K149" s="216"/>
      <c r="L149" s="228"/>
      <c r="M149" s="231"/>
      <c r="N149" s="215"/>
      <c r="O149" s="216"/>
      <c r="P149" s="221"/>
      <c r="Q149" s="220"/>
    </row>
    <row r="150" spans="1:17" s="5" customFormat="1" ht="4.7" customHeight="1" x14ac:dyDescent="0.15">
      <c r="A150" s="241"/>
      <c r="B150" s="221"/>
      <c r="C150" s="222"/>
      <c r="D150" s="223"/>
      <c r="E150" s="221"/>
      <c r="F150" s="223"/>
      <c r="G150" s="247"/>
      <c r="H150" s="227"/>
      <c r="I150" s="230"/>
      <c r="J150" s="233"/>
      <c r="K150" s="234"/>
      <c r="L150" s="227"/>
      <c r="M150" s="230"/>
      <c r="N150" s="233"/>
      <c r="O150" s="234"/>
      <c r="P150" s="219"/>
      <c r="Q150" s="220"/>
    </row>
    <row r="151" spans="1:17" s="5" customFormat="1" ht="4.7" customHeight="1" x14ac:dyDescent="0.15">
      <c r="A151" s="241"/>
      <c r="B151" s="221"/>
      <c r="C151" s="222"/>
      <c r="D151" s="223"/>
      <c r="E151" s="221"/>
      <c r="F151" s="223"/>
      <c r="G151" s="247"/>
      <c r="H151" s="228"/>
      <c r="I151" s="231"/>
      <c r="J151" s="235"/>
      <c r="K151" s="234"/>
      <c r="L151" s="228"/>
      <c r="M151" s="231"/>
      <c r="N151" s="235"/>
      <c r="O151" s="234"/>
      <c r="P151" s="221"/>
      <c r="Q151" s="220"/>
    </row>
    <row r="152" spans="1:17" s="5" customFormat="1" ht="4.7" customHeight="1" x14ac:dyDescent="0.15">
      <c r="A152" s="242"/>
      <c r="B152" s="224"/>
      <c r="C152" s="225"/>
      <c r="D152" s="226"/>
      <c r="E152" s="224"/>
      <c r="F152" s="226"/>
      <c r="G152" s="248"/>
      <c r="H152" s="229"/>
      <c r="I152" s="232"/>
      <c r="J152" s="236"/>
      <c r="K152" s="237"/>
      <c r="L152" s="229"/>
      <c r="M152" s="232"/>
      <c r="N152" s="236"/>
      <c r="O152" s="237"/>
      <c r="P152" s="238"/>
      <c r="Q152" s="239"/>
    </row>
    <row r="153" spans="1:17" s="5" customFormat="1" ht="5.0999999999999996" customHeight="1" x14ac:dyDescent="0.15">
      <c r="A153" s="240"/>
      <c r="B153" s="217"/>
      <c r="C153" s="243"/>
      <c r="D153" s="218"/>
      <c r="E153" s="217"/>
      <c r="F153" s="245"/>
      <c r="G153" s="246"/>
      <c r="H153" s="249"/>
      <c r="I153" s="250"/>
      <c r="J153" s="213"/>
      <c r="K153" s="214"/>
      <c r="L153" s="249"/>
      <c r="M153" s="250"/>
      <c r="N153" s="213"/>
      <c r="O153" s="214"/>
      <c r="P153" s="217"/>
      <c r="Q153" s="218"/>
    </row>
    <row r="154" spans="1:17" s="5" customFormat="1" ht="4.7" customHeight="1" x14ac:dyDescent="0.15">
      <c r="A154" s="241"/>
      <c r="B154" s="219"/>
      <c r="C154" s="244"/>
      <c r="D154" s="220"/>
      <c r="E154" s="221"/>
      <c r="F154" s="223"/>
      <c r="G154" s="247"/>
      <c r="H154" s="228"/>
      <c r="I154" s="231"/>
      <c r="J154" s="215"/>
      <c r="K154" s="216"/>
      <c r="L154" s="228"/>
      <c r="M154" s="231"/>
      <c r="N154" s="215"/>
      <c r="O154" s="216"/>
      <c r="P154" s="219"/>
      <c r="Q154" s="220"/>
    </row>
    <row r="155" spans="1:17" s="5" customFormat="1" ht="4.7" customHeight="1" x14ac:dyDescent="0.15">
      <c r="A155" s="241"/>
      <c r="B155" s="219"/>
      <c r="C155" s="244"/>
      <c r="D155" s="220"/>
      <c r="E155" s="221"/>
      <c r="F155" s="223"/>
      <c r="G155" s="247"/>
      <c r="H155" s="228"/>
      <c r="I155" s="231"/>
      <c r="J155" s="215"/>
      <c r="K155" s="216"/>
      <c r="L155" s="228"/>
      <c r="M155" s="231"/>
      <c r="N155" s="215"/>
      <c r="O155" s="216"/>
      <c r="P155" s="221"/>
      <c r="Q155" s="220"/>
    </row>
    <row r="156" spans="1:17" s="5" customFormat="1" ht="4.7" customHeight="1" x14ac:dyDescent="0.15">
      <c r="A156" s="241"/>
      <c r="B156" s="221"/>
      <c r="C156" s="222"/>
      <c r="D156" s="223"/>
      <c r="E156" s="221"/>
      <c r="F156" s="223"/>
      <c r="G156" s="247"/>
      <c r="H156" s="227"/>
      <c r="I156" s="230"/>
      <c r="J156" s="233"/>
      <c r="K156" s="234"/>
      <c r="L156" s="227"/>
      <c r="M156" s="230"/>
      <c r="N156" s="233"/>
      <c r="O156" s="234"/>
      <c r="P156" s="219"/>
      <c r="Q156" s="220"/>
    </row>
    <row r="157" spans="1:17" s="5" customFormat="1" ht="4.7" customHeight="1" x14ac:dyDescent="0.15">
      <c r="A157" s="241"/>
      <c r="B157" s="221"/>
      <c r="C157" s="222"/>
      <c r="D157" s="223"/>
      <c r="E157" s="221"/>
      <c r="F157" s="223"/>
      <c r="G157" s="247"/>
      <c r="H157" s="228"/>
      <c r="I157" s="231"/>
      <c r="J157" s="235"/>
      <c r="K157" s="234"/>
      <c r="L157" s="228"/>
      <c r="M157" s="231"/>
      <c r="N157" s="235"/>
      <c r="O157" s="234"/>
      <c r="P157" s="221"/>
      <c r="Q157" s="220"/>
    </row>
    <row r="158" spans="1:17" s="5" customFormat="1" ht="4.7" customHeight="1" x14ac:dyDescent="0.15">
      <c r="A158" s="242"/>
      <c r="B158" s="224"/>
      <c r="C158" s="225"/>
      <c r="D158" s="226"/>
      <c r="E158" s="224"/>
      <c r="F158" s="226"/>
      <c r="G158" s="248"/>
      <c r="H158" s="229"/>
      <c r="I158" s="232"/>
      <c r="J158" s="236"/>
      <c r="K158" s="237"/>
      <c r="L158" s="229"/>
      <c r="M158" s="232"/>
      <c r="N158" s="236"/>
      <c r="O158" s="237"/>
      <c r="P158" s="238"/>
      <c r="Q158" s="239"/>
    </row>
    <row r="159" spans="1:17" s="5" customFormat="1" ht="5.0999999999999996" customHeight="1" x14ac:dyDescent="0.15">
      <c r="A159" s="240"/>
      <c r="B159" s="217"/>
      <c r="C159" s="243"/>
      <c r="D159" s="218"/>
      <c r="E159" s="217"/>
      <c r="F159" s="245"/>
      <c r="G159" s="246"/>
      <c r="H159" s="249"/>
      <c r="I159" s="250"/>
      <c r="J159" s="213"/>
      <c r="K159" s="214"/>
      <c r="L159" s="249"/>
      <c r="M159" s="250"/>
      <c r="N159" s="213"/>
      <c r="O159" s="214"/>
      <c r="P159" s="217"/>
      <c r="Q159" s="218"/>
    </row>
    <row r="160" spans="1:17" s="5" customFormat="1" ht="4.7" customHeight="1" x14ac:dyDescent="0.15">
      <c r="A160" s="241"/>
      <c r="B160" s="219"/>
      <c r="C160" s="244"/>
      <c r="D160" s="220"/>
      <c r="E160" s="221"/>
      <c r="F160" s="223"/>
      <c r="G160" s="247"/>
      <c r="H160" s="228"/>
      <c r="I160" s="231"/>
      <c r="J160" s="215"/>
      <c r="K160" s="216"/>
      <c r="L160" s="228"/>
      <c r="M160" s="231"/>
      <c r="N160" s="215"/>
      <c r="O160" s="216"/>
      <c r="P160" s="219"/>
      <c r="Q160" s="220"/>
    </row>
    <row r="161" spans="1:17" s="5" customFormat="1" ht="4.7" customHeight="1" x14ac:dyDescent="0.15">
      <c r="A161" s="241"/>
      <c r="B161" s="219"/>
      <c r="C161" s="244"/>
      <c r="D161" s="220"/>
      <c r="E161" s="221"/>
      <c r="F161" s="223"/>
      <c r="G161" s="247"/>
      <c r="H161" s="228"/>
      <c r="I161" s="231"/>
      <c r="J161" s="215"/>
      <c r="K161" s="216"/>
      <c r="L161" s="228"/>
      <c r="M161" s="231"/>
      <c r="N161" s="215"/>
      <c r="O161" s="216"/>
      <c r="P161" s="221"/>
      <c r="Q161" s="220"/>
    </row>
    <row r="162" spans="1:17" s="5" customFormat="1" ht="4.7" customHeight="1" x14ac:dyDescent="0.15">
      <c r="A162" s="241"/>
      <c r="B162" s="221"/>
      <c r="C162" s="222"/>
      <c r="D162" s="223"/>
      <c r="E162" s="221"/>
      <c r="F162" s="223"/>
      <c r="G162" s="247"/>
      <c r="H162" s="227"/>
      <c r="I162" s="230"/>
      <c r="J162" s="233"/>
      <c r="K162" s="234"/>
      <c r="L162" s="227"/>
      <c r="M162" s="230"/>
      <c r="N162" s="233"/>
      <c r="O162" s="234"/>
      <c r="P162" s="219"/>
      <c r="Q162" s="220"/>
    </row>
    <row r="163" spans="1:17" s="5" customFormat="1" ht="4.7" customHeight="1" x14ac:dyDescent="0.15">
      <c r="A163" s="241"/>
      <c r="B163" s="221"/>
      <c r="C163" s="222"/>
      <c r="D163" s="223"/>
      <c r="E163" s="221"/>
      <c r="F163" s="223"/>
      <c r="G163" s="247"/>
      <c r="H163" s="228"/>
      <c r="I163" s="231"/>
      <c r="J163" s="235"/>
      <c r="K163" s="234"/>
      <c r="L163" s="228"/>
      <c r="M163" s="231"/>
      <c r="N163" s="235"/>
      <c r="O163" s="234"/>
      <c r="P163" s="221"/>
      <c r="Q163" s="220"/>
    </row>
    <row r="164" spans="1:17" s="5" customFormat="1" ht="4.7" customHeight="1" x14ac:dyDescent="0.15">
      <c r="A164" s="242"/>
      <c r="B164" s="224"/>
      <c r="C164" s="225"/>
      <c r="D164" s="226"/>
      <c r="E164" s="224"/>
      <c r="F164" s="226"/>
      <c r="G164" s="248"/>
      <c r="H164" s="229"/>
      <c r="I164" s="232"/>
      <c r="J164" s="236"/>
      <c r="K164" s="237"/>
      <c r="L164" s="229"/>
      <c r="M164" s="232"/>
      <c r="N164" s="236"/>
      <c r="O164" s="237"/>
      <c r="P164" s="238"/>
      <c r="Q164" s="239"/>
    </row>
    <row r="165" spans="1:17" s="5" customFormat="1" ht="5.0999999999999996" customHeight="1" x14ac:dyDescent="0.15">
      <c r="A165" s="240"/>
      <c r="B165" s="217"/>
      <c r="C165" s="243"/>
      <c r="D165" s="218"/>
      <c r="E165" s="217"/>
      <c r="F165" s="245"/>
      <c r="G165" s="246"/>
      <c r="H165" s="249"/>
      <c r="I165" s="250"/>
      <c r="J165" s="213"/>
      <c r="K165" s="214"/>
      <c r="L165" s="249"/>
      <c r="M165" s="250"/>
      <c r="N165" s="213"/>
      <c r="O165" s="214"/>
      <c r="P165" s="217"/>
      <c r="Q165" s="218"/>
    </row>
    <row r="166" spans="1:17" s="5" customFormat="1" ht="4.7" customHeight="1" x14ac:dyDescent="0.15">
      <c r="A166" s="241"/>
      <c r="B166" s="219"/>
      <c r="C166" s="244"/>
      <c r="D166" s="220"/>
      <c r="E166" s="221"/>
      <c r="F166" s="223"/>
      <c r="G166" s="247"/>
      <c r="H166" s="228"/>
      <c r="I166" s="231"/>
      <c r="J166" s="215"/>
      <c r="K166" s="216"/>
      <c r="L166" s="228"/>
      <c r="M166" s="231"/>
      <c r="N166" s="215"/>
      <c r="O166" s="216"/>
      <c r="P166" s="219"/>
      <c r="Q166" s="220"/>
    </row>
    <row r="167" spans="1:17" s="5" customFormat="1" ht="4.7" customHeight="1" x14ac:dyDescent="0.15">
      <c r="A167" s="241"/>
      <c r="B167" s="219"/>
      <c r="C167" s="244"/>
      <c r="D167" s="220"/>
      <c r="E167" s="221"/>
      <c r="F167" s="223"/>
      <c r="G167" s="247"/>
      <c r="H167" s="228"/>
      <c r="I167" s="231"/>
      <c r="J167" s="215"/>
      <c r="K167" s="216"/>
      <c r="L167" s="228"/>
      <c r="M167" s="231"/>
      <c r="N167" s="215"/>
      <c r="O167" s="216"/>
      <c r="P167" s="221"/>
      <c r="Q167" s="220"/>
    </row>
    <row r="168" spans="1:17" s="5" customFormat="1" ht="4.7" customHeight="1" x14ac:dyDescent="0.15">
      <c r="A168" s="241"/>
      <c r="B168" s="221"/>
      <c r="C168" s="222"/>
      <c r="D168" s="223"/>
      <c r="E168" s="221"/>
      <c r="F168" s="223"/>
      <c r="G168" s="247"/>
      <c r="H168" s="227"/>
      <c r="I168" s="230"/>
      <c r="J168" s="233"/>
      <c r="K168" s="234"/>
      <c r="L168" s="227"/>
      <c r="M168" s="230"/>
      <c r="N168" s="233"/>
      <c r="O168" s="234"/>
      <c r="P168" s="219"/>
      <c r="Q168" s="220"/>
    </row>
    <row r="169" spans="1:17" s="5" customFormat="1" ht="4.7" customHeight="1" x14ac:dyDescent="0.15">
      <c r="A169" s="241"/>
      <c r="B169" s="221"/>
      <c r="C169" s="222"/>
      <c r="D169" s="223"/>
      <c r="E169" s="221"/>
      <c r="F169" s="223"/>
      <c r="G169" s="247"/>
      <c r="H169" s="228"/>
      <c r="I169" s="231"/>
      <c r="J169" s="235"/>
      <c r="K169" s="234"/>
      <c r="L169" s="228"/>
      <c r="M169" s="231"/>
      <c r="N169" s="235"/>
      <c r="O169" s="234"/>
      <c r="P169" s="221"/>
      <c r="Q169" s="220"/>
    </row>
    <row r="170" spans="1:17" s="5" customFormat="1" ht="4.7" customHeight="1" x14ac:dyDescent="0.15">
      <c r="A170" s="242"/>
      <c r="B170" s="224"/>
      <c r="C170" s="225"/>
      <c r="D170" s="226"/>
      <c r="E170" s="224"/>
      <c r="F170" s="226"/>
      <c r="G170" s="248"/>
      <c r="H170" s="229"/>
      <c r="I170" s="232"/>
      <c r="J170" s="236"/>
      <c r="K170" s="237"/>
      <c r="L170" s="229"/>
      <c r="M170" s="232"/>
      <c r="N170" s="236"/>
      <c r="O170" s="237"/>
      <c r="P170" s="238"/>
      <c r="Q170" s="239"/>
    </row>
    <row r="171" spans="1:17" s="5" customFormat="1" ht="5.0999999999999996" customHeight="1" x14ac:dyDescent="0.15">
      <c r="A171" s="240"/>
      <c r="B171" s="217"/>
      <c r="C171" s="243"/>
      <c r="D171" s="218"/>
      <c r="E171" s="217"/>
      <c r="F171" s="245"/>
      <c r="G171" s="246"/>
      <c r="H171" s="249"/>
      <c r="I171" s="250"/>
      <c r="J171" s="213"/>
      <c r="K171" s="214"/>
      <c r="L171" s="249"/>
      <c r="M171" s="250"/>
      <c r="N171" s="213"/>
      <c r="O171" s="214"/>
      <c r="P171" s="217"/>
      <c r="Q171" s="218"/>
    </row>
    <row r="172" spans="1:17" s="5" customFormat="1" ht="4.7" customHeight="1" x14ac:dyDescent="0.15">
      <c r="A172" s="241"/>
      <c r="B172" s="219"/>
      <c r="C172" s="244"/>
      <c r="D172" s="220"/>
      <c r="E172" s="221"/>
      <c r="F172" s="223"/>
      <c r="G172" s="247"/>
      <c r="H172" s="228"/>
      <c r="I172" s="231"/>
      <c r="J172" s="215"/>
      <c r="K172" s="216"/>
      <c r="L172" s="228"/>
      <c r="M172" s="231"/>
      <c r="N172" s="215"/>
      <c r="O172" s="216"/>
      <c r="P172" s="219"/>
      <c r="Q172" s="220"/>
    </row>
    <row r="173" spans="1:17" s="5" customFormat="1" ht="4.7" customHeight="1" x14ac:dyDescent="0.15">
      <c r="A173" s="241"/>
      <c r="B173" s="219"/>
      <c r="C173" s="244"/>
      <c r="D173" s="220"/>
      <c r="E173" s="221"/>
      <c r="F173" s="223"/>
      <c r="G173" s="247"/>
      <c r="H173" s="228"/>
      <c r="I173" s="231"/>
      <c r="J173" s="215"/>
      <c r="K173" s="216"/>
      <c r="L173" s="228"/>
      <c r="M173" s="231"/>
      <c r="N173" s="215"/>
      <c r="O173" s="216"/>
      <c r="P173" s="221"/>
      <c r="Q173" s="220"/>
    </row>
    <row r="174" spans="1:17" s="5" customFormat="1" ht="4.7" customHeight="1" x14ac:dyDescent="0.15">
      <c r="A174" s="241"/>
      <c r="B174" s="221"/>
      <c r="C174" s="222"/>
      <c r="D174" s="223"/>
      <c r="E174" s="221"/>
      <c r="F174" s="223"/>
      <c r="G174" s="247"/>
      <c r="H174" s="227"/>
      <c r="I174" s="230"/>
      <c r="J174" s="233"/>
      <c r="K174" s="234"/>
      <c r="L174" s="227"/>
      <c r="M174" s="230"/>
      <c r="N174" s="233"/>
      <c r="O174" s="234"/>
      <c r="P174" s="219"/>
      <c r="Q174" s="220"/>
    </row>
    <row r="175" spans="1:17" s="5" customFormat="1" ht="4.7" customHeight="1" x14ac:dyDescent="0.15">
      <c r="A175" s="241"/>
      <c r="B175" s="221"/>
      <c r="C175" s="222"/>
      <c r="D175" s="223"/>
      <c r="E175" s="221"/>
      <c r="F175" s="223"/>
      <c r="G175" s="247"/>
      <c r="H175" s="228"/>
      <c r="I175" s="231"/>
      <c r="J175" s="235"/>
      <c r="K175" s="234"/>
      <c r="L175" s="228"/>
      <c r="M175" s="231"/>
      <c r="N175" s="235"/>
      <c r="O175" s="234"/>
      <c r="P175" s="221"/>
      <c r="Q175" s="220"/>
    </row>
    <row r="176" spans="1:17" s="5" customFormat="1" ht="4.7" customHeight="1" x14ac:dyDescent="0.15">
      <c r="A176" s="242"/>
      <c r="B176" s="224"/>
      <c r="C176" s="225"/>
      <c r="D176" s="226"/>
      <c r="E176" s="224"/>
      <c r="F176" s="226"/>
      <c r="G176" s="248"/>
      <c r="H176" s="229"/>
      <c r="I176" s="232"/>
      <c r="J176" s="236"/>
      <c r="K176" s="237"/>
      <c r="L176" s="229"/>
      <c r="M176" s="232"/>
      <c r="N176" s="236"/>
      <c r="O176" s="237"/>
      <c r="P176" s="238"/>
      <c r="Q176" s="239"/>
    </row>
    <row r="177" spans="1:17" s="5" customFormat="1" ht="5.0999999999999996" customHeight="1" x14ac:dyDescent="0.15">
      <c r="A177" s="240"/>
      <c r="B177" s="217"/>
      <c r="C177" s="243"/>
      <c r="D177" s="218"/>
      <c r="E177" s="217"/>
      <c r="F177" s="245"/>
      <c r="G177" s="246"/>
      <c r="H177" s="249"/>
      <c r="I177" s="250"/>
      <c r="J177" s="213"/>
      <c r="K177" s="214"/>
      <c r="L177" s="249"/>
      <c r="M177" s="250"/>
      <c r="N177" s="213"/>
      <c r="O177" s="214"/>
      <c r="P177" s="217"/>
      <c r="Q177" s="218"/>
    </row>
    <row r="178" spans="1:17" s="5" customFormat="1" ht="4.7" customHeight="1" x14ac:dyDescent="0.15">
      <c r="A178" s="241"/>
      <c r="B178" s="219"/>
      <c r="C178" s="244"/>
      <c r="D178" s="220"/>
      <c r="E178" s="221"/>
      <c r="F178" s="223"/>
      <c r="G178" s="247"/>
      <c r="H178" s="228"/>
      <c r="I178" s="231"/>
      <c r="J178" s="215"/>
      <c r="K178" s="216"/>
      <c r="L178" s="228"/>
      <c r="M178" s="231"/>
      <c r="N178" s="215"/>
      <c r="O178" s="216"/>
      <c r="P178" s="219"/>
      <c r="Q178" s="220"/>
    </row>
    <row r="179" spans="1:17" s="5" customFormat="1" ht="4.7" customHeight="1" x14ac:dyDescent="0.15">
      <c r="A179" s="241"/>
      <c r="B179" s="219"/>
      <c r="C179" s="244"/>
      <c r="D179" s="220"/>
      <c r="E179" s="221"/>
      <c r="F179" s="223"/>
      <c r="G179" s="247"/>
      <c r="H179" s="228"/>
      <c r="I179" s="231"/>
      <c r="J179" s="215"/>
      <c r="K179" s="216"/>
      <c r="L179" s="228"/>
      <c r="M179" s="231"/>
      <c r="N179" s="215"/>
      <c r="O179" s="216"/>
      <c r="P179" s="221"/>
      <c r="Q179" s="220"/>
    </row>
    <row r="180" spans="1:17" s="5" customFormat="1" ht="4.7" customHeight="1" x14ac:dyDescent="0.15">
      <c r="A180" s="241"/>
      <c r="B180" s="221"/>
      <c r="C180" s="222"/>
      <c r="D180" s="223"/>
      <c r="E180" s="221"/>
      <c r="F180" s="223"/>
      <c r="G180" s="247"/>
      <c r="H180" s="227"/>
      <c r="I180" s="230"/>
      <c r="J180" s="233"/>
      <c r="K180" s="234"/>
      <c r="L180" s="227"/>
      <c r="M180" s="230"/>
      <c r="N180" s="233"/>
      <c r="O180" s="234"/>
      <c r="P180" s="219"/>
      <c r="Q180" s="220"/>
    </row>
    <row r="181" spans="1:17" s="5" customFormat="1" ht="4.7" customHeight="1" x14ac:dyDescent="0.15">
      <c r="A181" s="241"/>
      <c r="B181" s="221"/>
      <c r="C181" s="222"/>
      <c r="D181" s="223"/>
      <c r="E181" s="221"/>
      <c r="F181" s="223"/>
      <c r="G181" s="247"/>
      <c r="H181" s="228"/>
      <c r="I181" s="231"/>
      <c r="J181" s="235"/>
      <c r="K181" s="234"/>
      <c r="L181" s="228"/>
      <c r="M181" s="231"/>
      <c r="N181" s="235"/>
      <c r="O181" s="234"/>
      <c r="P181" s="221"/>
      <c r="Q181" s="220"/>
    </row>
    <row r="182" spans="1:17" s="5" customFormat="1" ht="4.7" customHeight="1" x14ac:dyDescent="0.15">
      <c r="A182" s="242"/>
      <c r="B182" s="224"/>
      <c r="C182" s="225"/>
      <c r="D182" s="226"/>
      <c r="E182" s="224"/>
      <c r="F182" s="226"/>
      <c r="G182" s="248"/>
      <c r="H182" s="229"/>
      <c r="I182" s="232"/>
      <c r="J182" s="236"/>
      <c r="K182" s="237"/>
      <c r="L182" s="229"/>
      <c r="M182" s="232"/>
      <c r="N182" s="236"/>
      <c r="O182" s="237"/>
      <c r="P182" s="238"/>
      <c r="Q182" s="239"/>
    </row>
    <row r="183" spans="1:17" s="5" customFormat="1" ht="5.0999999999999996" customHeight="1" x14ac:dyDescent="0.15">
      <c r="A183" s="240"/>
      <c r="B183" s="217"/>
      <c r="C183" s="243"/>
      <c r="D183" s="218"/>
      <c r="E183" s="217"/>
      <c r="F183" s="245"/>
      <c r="G183" s="246"/>
      <c r="H183" s="249"/>
      <c r="I183" s="250"/>
      <c r="J183" s="213"/>
      <c r="K183" s="214"/>
      <c r="L183" s="249"/>
      <c r="M183" s="250"/>
      <c r="N183" s="213"/>
      <c r="O183" s="214"/>
      <c r="P183" s="217"/>
      <c r="Q183" s="218"/>
    </row>
    <row r="184" spans="1:17" s="5" customFormat="1" ht="4.7" customHeight="1" x14ac:dyDescent="0.15">
      <c r="A184" s="241"/>
      <c r="B184" s="219"/>
      <c r="C184" s="244"/>
      <c r="D184" s="220"/>
      <c r="E184" s="221"/>
      <c r="F184" s="223"/>
      <c r="G184" s="247"/>
      <c r="H184" s="228"/>
      <c r="I184" s="231"/>
      <c r="J184" s="215"/>
      <c r="K184" s="216"/>
      <c r="L184" s="228"/>
      <c r="M184" s="231"/>
      <c r="N184" s="215"/>
      <c r="O184" s="216"/>
      <c r="P184" s="219"/>
      <c r="Q184" s="220"/>
    </row>
    <row r="185" spans="1:17" s="5" customFormat="1" ht="4.7" customHeight="1" x14ac:dyDescent="0.15">
      <c r="A185" s="241"/>
      <c r="B185" s="219"/>
      <c r="C185" s="244"/>
      <c r="D185" s="220"/>
      <c r="E185" s="221"/>
      <c r="F185" s="223"/>
      <c r="G185" s="247"/>
      <c r="H185" s="228"/>
      <c r="I185" s="231"/>
      <c r="J185" s="215"/>
      <c r="K185" s="216"/>
      <c r="L185" s="228"/>
      <c r="M185" s="231"/>
      <c r="N185" s="215"/>
      <c r="O185" s="216"/>
      <c r="P185" s="221"/>
      <c r="Q185" s="220"/>
    </row>
    <row r="186" spans="1:17" s="5" customFormat="1" ht="4.7" customHeight="1" x14ac:dyDescent="0.15">
      <c r="A186" s="241"/>
      <c r="B186" s="221"/>
      <c r="C186" s="222"/>
      <c r="D186" s="223"/>
      <c r="E186" s="221"/>
      <c r="F186" s="223"/>
      <c r="G186" s="247"/>
      <c r="H186" s="227"/>
      <c r="I186" s="230"/>
      <c r="J186" s="233"/>
      <c r="K186" s="234"/>
      <c r="L186" s="227"/>
      <c r="M186" s="230"/>
      <c r="N186" s="233"/>
      <c r="O186" s="234"/>
      <c r="P186" s="219"/>
      <c r="Q186" s="220"/>
    </row>
    <row r="187" spans="1:17" s="5" customFormat="1" ht="4.7" customHeight="1" x14ac:dyDescent="0.15">
      <c r="A187" s="241"/>
      <c r="B187" s="221"/>
      <c r="C187" s="222"/>
      <c r="D187" s="223"/>
      <c r="E187" s="221"/>
      <c r="F187" s="223"/>
      <c r="G187" s="247"/>
      <c r="H187" s="228"/>
      <c r="I187" s="231"/>
      <c r="J187" s="235"/>
      <c r="K187" s="234"/>
      <c r="L187" s="228"/>
      <c r="M187" s="231"/>
      <c r="N187" s="235"/>
      <c r="O187" s="234"/>
      <c r="P187" s="221"/>
      <c r="Q187" s="220"/>
    </row>
    <row r="188" spans="1:17" s="5" customFormat="1" ht="4.7" customHeight="1" x14ac:dyDescent="0.15">
      <c r="A188" s="242"/>
      <c r="B188" s="224"/>
      <c r="C188" s="225"/>
      <c r="D188" s="226"/>
      <c r="E188" s="224"/>
      <c r="F188" s="226"/>
      <c r="G188" s="248"/>
      <c r="H188" s="229"/>
      <c r="I188" s="232"/>
      <c r="J188" s="236"/>
      <c r="K188" s="237"/>
      <c r="L188" s="229"/>
      <c r="M188" s="232"/>
      <c r="N188" s="236"/>
      <c r="O188" s="237"/>
      <c r="P188" s="238"/>
      <c r="Q188" s="239"/>
    </row>
    <row r="189" spans="1:17" s="5" customFormat="1" ht="5.0999999999999996" customHeight="1" x14ac:dyDescent="0.15">
      <c r="A189" s="240"/>
      <c r="B189" s="217"/>
      <c r="C189" s="243"/>
      <c r="D189" s="218"/>
      <c r="E189" s="217"/>
      <c r="F189" s="245"/>
      <c r="G189" s="246"/>
      <c r="H189" s="249"/>
      <c r="I189" s="250"/>
      <c r="J189" s="213"/>
      <c r="K189" s="214"/>
      <c r="L189" s="249"/>
      <c r="M189" s="250"/>
      <c r="N189" s="213"/>
      <c r="O189" s="214"/>
      <c r="P189" s="217"/>
      <c r="Q189" s="218"/>
    </row>
    <row r="190" spans="1:17" s="5" customFormat="1" ht="4.7" customHeight="1" x14ac:dyDescent="0.15">
      <c r="A190" s="241"/>
      <c r="B190" s="219"/>
      <c r="C190" s="244"/>
      <c r="D190" s="220"/>
      <c r="E190" s="221"/>
      <c r="F190" s="223"/>
      <c r="G190" s="247"/>
      <c r="H190" s="228"/>
      <c r="I190" s="231"/>
      <c r="J190" s="215"/>
      <c r="K190" s="216"/>
      <c r="L190" s="228"/>
      <c r="M190" s="231"/>
      <c r="N190" s="215"/>
      <c r="O190" s="216"/>
      <c r="P190" s="219"/>
      <c r="Q190" s="220"/>
    </row>
    <row r="191" spans="1:17" s="5" customFormat="1" ht="4.7" customHeight="1" x14ac:dyDescent="0.15">
      <c r="A191" s="241"/>
      <c r="B191" s="219"/>
      <c r="C191" s="244"/>
      <c r="D191" s="220"/>
      <c r="E191" s="221"/>
      <c r="F191" s="223"/>
      <c r="G191" s="247"/>
      <c r="H191" s="228"/>
      <c r="I191" s="231"/>
      <c r="J191" s="215"/>
      <c r="K191" s="216"/>
      <c r="L191" s="228"/>
      <c r="M191" s="231"/>
      <c r="N191" s="215"/>
      <c r="O191" s="216"/>
      <c r="P191" s="221"/>
      <c r="Q191" s="220"/>
    </row>
    <row r="192" spans="1:17" s="5" customFormat="1" ht="4.7" customHeight="1" x14ac:dyDescent="0.15">
      <c r="A192" s="241"/>
      <c r="B192" s="221"/>
      <c r="C192" s="222"/>
      <c r="D192" s="223"/>
      <c r="E192" s="221"/>
      <c r="F192" s="223"/>
      <c r="G192" s="247"/>
      <c r="H192" s="227"/>
      <c r="I192" s="230"/>
      <c r="J192" s="233"/>
      <c r="K192" s="234"/>
      <c r="L192" s="227"/>
      <c r="M192" s="230"/>
      <c r="N192" s="233"/>
      <c r="O192" s="234"/>
      <c r="P192" s="219"/>
      <c r="Q192" s="220"/>
    </row>
    <row r="193" spans="1:17" s="5" customFormat="1" ht="4.7" customHeight="1" x14ac:dyDescent="0.15">
      <c r="A193" s="241"/>
      <c r="B193" s="221"/>
      <c r="C193" s="222"/>
      <c r="D193" s="223"/>
      <c r="E193" s="221"/>
      <c r="F193" s="223"/>
      <c r="G193" s="247"/>
      <c r="H193" s="228"/>
      <c r="I193" s="231"/>
      <c r="J193" s="235"/>
      <c r="K193" s="234"/>
      <c r="L193" s="228"/>
      <c r="M193" s="231"/>
      <c r="N193" s="235"/>
      <c r="O193" s="234"/>
      <c r="P193" s="221"/>
      <c r="Q193" s="220"/>
    </row>
    <row r="194" spans="1:17" s="5" customFormat="1" ht="4.7" customHeight="1" x14ac:dyDescent="0.15">
      <c r="A194" s="242"/>
      <c r="B194" s="224"/>
      <c r="C194" s="225"/>
      <c r="D194" s="226"/>
      <c r="E194" s="224"/>
      <c r="F194" s="226"/>
      <c r="G194" s="248"/>
      <c r="H194" s="229"/>
      <c r="I194" s="232"/>
      <c r="J194" s="236"/>
      <c r="K194" s="237"/>
      <c r="L194" s="229"/>
      <c r="M194" s="232"/>
      <c r="N194" s="236"/>
      <c r="O194" s="237"/>
      <c r="P194" s="238"/>
      <c r="Q194" s="239"/>
    </row>
    <row r="195" spans="1:17" s="5" customFormat="1" ht="5.0999999999999996" customHeight="1" x14ac:dyDescent="0.15">
      <c r="A195" s="240"/>
      <c r="B195" s="217"/>
      <c r="C195" s="243"/>
      <c r="D195" s="218"/>
      <c r="E195" s="217"/>
      <c r="F195" s="245"/>
      <c r="G195" s="246"/>
      <c r="H195" s="249"/>
      <c r="I195" s="250"/>
      <c r="J195" s="213"/>
      <c r="K195" s="214"/>
      <c r="L195" s="249"/>
      <c r="M195" s="250"/>
      <c r="N195" s="213"/>
      <c r="O195" s="214"/>
      <c r="P195" s="217"/>
      <c r="Q195" s="218"/>
    </row>
    <row r="196" spans="1:17" s="5" customFormat="1" ht="4.7" customHeight="1" x14ac:dyDescent="0.15">
      <c r="A196" s="241"/>
      <c r="B196" s="219"/>
      <c r="C196" s="244"/>
      <c r="D196" s="220"/>
      <c r="E196" s="221"/>
      <c r="F196" s="223"/>
      <c r="G196" s="247"/>
      <c r="H196" s="228"/>
      <c r="I196" s="231"/>
      <c r="J196" s="215"/>
      <c r="K196" s="216"/>
      <c r="L196" s="228"/>
      <c r="M196" s="231"/>
      <c r="N196" s="215"/>
      <c r="O196" s="216"/>
      <c r="P196" s="219"/>
      <c r="Q196" s="220"/>
    </row>
    <row r="197" spans="1:17" s="5" customFormat="1" ht="4.7" customHeight="1" x14ac:dyDescent="0.15">
      <c r="A197" s="241"/>
      <c r="B197" s="219"/>
      <c r="C197" s="244"/>
      <c r="D197" s="220"/>
      <c r="E197" s="221"/>
      <c r="F197" s="223"/>
      <c r="G197" s="247"/>
      <c r="H197" s="228"/>
      <c r="I197" s="231"/>
      <c r="J197" s="215"/>
      <c r="K197" s="216"/>
      <c r="L197" s="228"/>
      <c r="M197" s="231"/>
      <c r="N197" s="215"/>
      <c r="O197" s="216"/>
      <c r="P197" s="221"/>
      <c r="Q197" s="220"/>
    </row>
    <row r="198" spans="1:17" s="5" customFormat="1" ht="4.7" customHeight="1" x14ac:dyDescent="0.15">
      <c r="A198" s="241"/>
      <c r="B198" s="221"/>
      <c r="C198" s="222"/>
      <c r="D198" s="223"/>
      <c r="E198" s="221"/>
      <c r="F198" s="223"/>
      <c r="G198" s="247"/>
      <c r="H198" s="227"/>
      <c r="I198" s="230"/>
      <c r="J198" s="233"/>
      <c r="K198" s="234"/>
      <c r="L198" s="227"/>
      <c r="M198" s="230"/>
      <c r="N198" s="233"/>
      <c r="O198" s="234"/>
      <c r="P198" s="219"/>
      <c r="Q198" s="220"/>
    </row>
    <row r="199" spans="1:17" s="5" customFormat="1" ht="4.7" customHeight="1" x14ac:dyDescent="0.15">
      <c r="A199" s="241"/>
      <c r="B199" s="221"/>
      <c r="C199" s="222"/>
      <c r="D199" s="223"/>
      <c r="E199" s="221"/>
      <c r="F199" s="223"/>
      <c r="G199" s="247"/>
      <c r="H199" s="228"/>
      <c r="I199" s="231"/>
      <c r="J199" s="235"/>
      <c r="K199" s="234"/>
      <c r="L199" s="228"/>
      <c r="M199" s="231"/>
      <c r="N199" s="235"/>
      <c r="O199" s="234"/>
      <c r="P199" s="221"/>
      <c r="Q199" s="220"/>
    </row>
    <row r="200" spans="1:17" s="5" customFormat="1" ht="4.7" customHeight="1" x14ac:dyDescent="0.15">
      <c r="A200" s="242"/>
      <c r="B200" s="224"/>
      <c r="C200" s="225"/>
      <c r="D200" s="226"/>
      <c r="E200" s="224"/>
      <c r="F200" s="226"/>
      <c r="G200" s="248"/>
      <c r="H200" s="229"/>
      <c r="I200" s="232"/>
      <c r="J200" s="236"/>
      <c r="K200" s="237"/>
      <c r="L200" s="229"/>
      <c r="M200" s="232"/>
      <c r="N200" s="236"/>
      <c r="O200" s="237"/>
      <c r="P200" s="238"/>
      <c r="Q200" s="239"/>
    </row>
    <row r="201" spans="1:17" s="5" customFormat="1" ht="5.0999999999999996" customHeight="1" x14ac:dyDescent="0.15">
      <c r="A201" s="240"/>
      <c r="B201" s="217"/>
      <c r="C201" s="243"/>
      <c r="D201" s="218"/>
      <c r="E201" s="217"/>
      <c r="F201" s="245"/>
      <c r="G201" s="246"/>
      <c r="H201" s="249"/>
      <c r="I201" s="250"/>
      <c r="J201" s="213"/>
      <c r="K201" s="214"/>
      <c r="L201" s="249"/>
      <c r="M201" s="250"/>
      <c r="N201" s="213"/>
      <c r="O201" s="214"/>
      <c r="P201" s="217"/>
      <c r="Q201" s="218"/>
    </row>
    <row r="202" spans="1:17" s="5" customFormat="1" ht="4.7" customHeight="1" x14ac:dyDescent="0.15">
      <c r="A202" s="241"/>
      <c r="B202" s="219"/>
      <c r="C202" s="244"/>
      <c r="D202" s="220"/>
      <c r="E202" s="221"/>
      <c r="F202" s="223"/>
      <c r="G202" s="247"/>
      <c r="H202" s="228"/>
      <c r="I202" s="231"/>
      <c r="J202" s="215"/>
      <c r="K202" s="216"/>
      <c r="L202" s="228"/>
      <c r="M202" s="231"/>
      <c r="N202" s="215"/>
      <c r="O202" s="216"/>
      <c r="P202" s="219"/>
      <c r="Q202" s="220"/>
    </row>
    <row r="203" spans="1:17" s="5" customFormat="1" ht="4.7" customHeight="1" x14ac:dyDescent="0.15">
      <c r="A203" s="241"/>
      <c r="B203" s="219"/>
      <c r="C203" s="244"/>
      <c r="D203" s="220"/>
      <c r="E203" s="221"/>
      <c r="F203" s="223"/>
      <c r="G203" s="247"/>
      <c r="H203" s="228"/>
      <c r="I203" s="231"/>
      <c r="J203" s="215"/>
      <c r="K203" s="216"/>
      <c r="L203" s="228"/>
      <c r="M203" s="231"/>
      <c r="N203" s="215"/>
      <c r="O203" s="216"/>
      <c r="P203" s="221"/>
      <c r="Q203" s="220"/>
    </row>
    <row r="204" spans="1:17" s="5" customFormat="1" ht="4.7" customHeight="1" x14ac:dyDescent="0.15">
      <c r="A204" s="241"/>
      <c r="B204" s="221"/>
      <c r="C204" s="222"/>
      <c r="D204" s="223"/>
      <c r="E204" s="221"/>
      <c r="F204" s="223"/>
      <c r="G204" s="247"/>
      <c r="H204" s="227"/>
      <c r="I204" s="230"/>
      <c r="J204" s="233"/>
      <c r="K204" s="234"/>
      <c r="L204" s="227"/>
      <c r="M204" s="230"/>
      <c r="N204" s="233"/>
      <c r="O204" s="234"/>
      <c r="P204" s="219"/>
      <c r="Q204" s="220"/>
    </row>
    <row r="205" spans="1:17" s="5" customFormat="1" ht="4.7" customHeight="1" x14ac:dyDescent="0.15">
      <c r="A205" s="241"/>
      <c r="B205" s="221"/>
      <c r="C205" s="222"/>
      <c r="D205" s="223"/>
      <c r="E205" s="221"/>
      <c r="F205" s="223"/>
      <c r="G205" s="247"/>
      <c r="H205" s="228"/>
      <c r="I205" s="231"/>
      <c r="J205" s="235"/>
      <c r="K205" s="234"/>
      <c r="L205" s="228"/>
      <c r="M205" s="231"/>
      <c r="N205" s="235"/>
      <c r="O205" s="234"/>
      <c r="P205" s="221"/>
      <c r="Q205" s="220"/>
    </row>
    <row r="206" spans="1:17" s="5" customFormat="1" ht="4.7" customHeight="1" x14ac:dyDescent="0.15">
      <c r="A206" s="242"/>
      <c r="B206" s="224"/>
      <c r="C206" s="225"/>
      <c r="D206" s="226"/>
      <c r="E206" s="224"/>
      <c r="F206" s="226"/>
      <c r="G206" s="248"/>
      <c r="H206" s="229"/>
      <c r="I206" s="232"/>
      <c r="J206" s="236"/>
      <c r="K206" s="237"/>
      <c r="L206" s="229"/>
      <c r="M206" s="232"/>
      <c r="N206" s="236"/>
      <c r="O206" s="237"/>
      <c r="P206" s="238"/>
      <c r="Q206" s="239"/>
    </row>
    <row r="207" spans="1:17" s="5" customFormat="1" ht="5.0999999999999996" customHeight="1" x14ac:dyDescent="0.15">
      <c r="A207" s="240"/>
      <c r="B207" s="217"/>
      <c r="C207" s="243"/>
      <c r="D207" s="218"/>
      <c r="E207" s="217"/>
      <c r="F207" s="245"/>
      <c r="G207" s="246"/>
      <c r="H207" s="249"/>
      <c r="I207" s="250"/>
      <c r="J207" s="213"/>
      <c r="K207" s="214"/>
      <c r="L207" s="249"/>
      <c r="M207" s="250"/>
      <c r="N207" s="213"/>
      <c r="O207" s="214"/>
      <c r="P207" s="217"/>
      <c r="Q207" s="218"/>
    </row>
    <row r="208" spans="1:17" s="5" customFormat="1" ht="4.7" customHeight="1" x14ac:dyDescent="0.15">
      <c r="A208" s="241"/>
      <c r="B208" s="219"/>
      <c r="C208" s="244"/>
      <c r="D208" s="220"/>
      <c r="E208" s="221"/>
      <c r="F208" s="223"/>
      <c r="G208" s="247"/>
      <c r="H208" s="228"/>
      <c r="I208" s="231"/>
      <c r="J208" s="215"/>
      <c r="K208" s="216"/>
      <c r="L208" s="228"/>
      <c r="M208" s="231"/>
      <c r="N208" s="215"/>
      <c r="O208" s="216"/>
      <c r="P208" s="219"/>
      <c r="Q208" s="220"/>
    </row>
    <row r="209" spans="1:17" s="5" customFormat="1" ht="4.7" customHeight="1" x14ac:dyDescent="0.15">
      <c r="A209" s="241"/>
      <c r="B209" s="219"/>
      <c r="C209" s="244"/>
      <c r="D209" s="220"/>
      <c r="E209" s="221"/>
      <c r="F209" s="223"/>
      <c r="G209" s="247"/>
      <c r="H209" s="228"/>
      <c r="I209" s="231"/>
      <c r="J209" s="215"/>
      <c r="K209" s="216"/>
      <c r="L209" s="228"/>
      <c r="M209" s="231"/>
      <c r="N209" s="215"/>
      <c r="O209" s="216"/>
      <c r="P209" s="221"/>
      <c r="Q209" s="220"/>
    </row>
    <row r="210" spans="1:17" s="5" customFormat="1" ht="4.7" customHeight="1" x14ac:dyDescent="0.15">
      <c r="A210" s="241"/>
      <c r="B210" s="221"/>
      <c r="C210" s="222"/>
      <c r="D210" s="223"/>
      <c r="E210" s="221"/>
      <c r="F210" s="223"/>
      <c r="G210" s="247"/>
      <c r="H210" s="227"/>
      <c r="I210" s="230"/>
      <c r="J210" s="233"/>
      <c r="K210" s="234"/>
      <c r="L210" s="227"/>
      <c r="M210" s="230"/>
      <c r="N210" s="233"/>
      <c r="O210" s="234"/>
      <c r="P210" s="219"/>
      <c r="Q210" s="220"/>
    </row>
    <row r="211" spans="1:17" s="5" customFormat="1" ht="4.7" customHeight="1" x14ac:dyDescent="0.15">
      <c r="A211" s="241"/>
      <c r="B211" s="221"/>
      <c r="C211" s="222"/>
      <c r="D211" s="223"/>
      <c r="E211" s="221"/>
      <c r="F211" s="223"/>
      <c r="G211" s="247"/>
      <c r="H211" s="228"/>
      <c r="I211" s="231"/>
      <c r="J211" s="235"/>
      <c r="K211" s="234"/>
      <c r="L211" s="228"/>
      <c r="M211" s="231"/>
      <c r="N211" s="235"/>
      <c r="O211" s="234"/>
      <c r="P211" s="221"/>
      <c r="Q211" s="220"/>
    </row>
    <row r="212" spans="1:17" s="5" customFormat="1" ht="4.7" customHeight="1" x14ac:dyDescent="0.15">
      <c r="A212" s="242"/>
      <c r="B212" s="224"/>
      <c r="C212" s="225"/>
      <c r="D212" s="226"/>
      <c r="E212" s="224"/>
      <c r="F212" s="226"/>
      <c r="G212" s="248"/>
      <c r="H212" s="229"/>
      <c r="I212" s="232"/>
      <c r="J212" s="236"/>
      <c r="K212" s="237"/>
      <c r="L212" s="229"/>
      <c r="M212" s="232"/>
      <c r="N212" s="236"/>
      <c r="O212" s="237"/>
      <c r="P212" s="238"/>
      <c r="Q212" s="239"/>
    </row>
    <row r="213" spans="1:17" s="5" customFormat="1" ht="5.0999999999999996" customHeight="1" x14ac:dyDescent="0.15">
      <c r="A213" s="240"/>
      <c r="B213" s="217"/>
      <c r="C213" s="243"/>
      <c r="D213" s="218"/>
      <c r="E213" s="217"/>
      <c r="F213" s="245"/>
      <c r="G213" s="246"/>
      <c r="H213" s="249"/>
      <c r="I213" s="250"/>
      <c r="J213" s="213"/>
      <c r="K213" s="214"/>
      <c r="L213" s="249"/>
      <c r="M213" s="250"/>
      <c r="N213" s="213"/>
      <c r="O213" s="214"/>
      <c r="P213" s="217"/>
      <c r="Q213" s="218"/>
    </row>
    <row r="214" spans="1:17" s="5" customFormat="1" ht="4.7" customHeight="1" x14ac:dyDescent="0.15">
      <c r="A214" s="241"/>
      <c r="B214" s="219"/>
      <c r="C214" s="244"/>
      <c r="D214" s="220"/>
      <c r="E214" s="221"/>
      <c r="F214" s="223"/>
      <c r="G214" s="247"/>
      <c r="H214" s="228"/>
      <c r="I214" s="231"/>
      <c r="J214" s="215"/>
      <c r="K214" s="216"/>
      <c r="L214" s="228"/>
      <c r="M214" s="231"/>
      <c r="N214" s="215"/>
      <c r="O214" s="216"/>
      <c r="P214" s="219"/>
      <c r="Q214" s="220"/>
    </row>
    <row r="215" spans="1:17" s="5" customFormat="1" ht="4.7" customHeight="1" x14ac:dyDescent="0.15">
      <c r="A215" s="241"/>
      <c r="B215" s="219"/>
      <c r="C215" s="244"/>
      <c r="D215" s="220"/>
      <c r="E215" s="221"/>
      <c r="F215" s="223"/>
      <c r="G215" s="247"/>
      <c r="H215" s="228"/>
      <c r="I215" s="231"/>
      <c r="J215" s="215"/>
      <c r="K215" s="216"/>
      <c r="L215" s="228"/>
      <c r="M215" s="231"/>
      <c r="N215" s="215"/>
      <c r="O215" s="216"/>
      <c r="P215" s="221"/>
      <c r="Q215" s="220"/>
    </row>
    <row r="216" spans="1:17" s="5" customFormat="1" ht="4.7" customHeight="1" x14ac:dyDescent="0.15">
      <c r="A216" s="241"/>
      <c r="B216" s="221"/>
      <c r="C216" s="222"/>
      <c r="D216" s="223"/>
      <c r="E216" s="221"/>
      <c r="F216" s="223"/>
      <c r="G216" s="247"/>
      <c r="H216" s="227"/>
      <c r="I216" s="230"/>
      <c r="J216" s="233"/>
      <c r="K216" s="234"/>
      <c r="L216" s="227"/>
      <c r="M216" s="230"/>
      <c r="N216" s="233"/>
      <c r="O216" s="234"/>
      <c r="P216" s="219"/>
      <c r="Q216" s="220"/>
    </row>
    <row r="217" spans="1:17" s="5" customFormat="1" ht="4.7" customHeight="1" x14ac:dyDescent="0.15">
      <c r="A217" s="241"/>
      <c r="B217" s="221"/>
      <c r="C217" s="222"/>
      <c r="D217" s="223"/>
      <c r="E217" s="221"/>
      <c r="F217" s="223"/>
      <c r="G217" s="247"/>
      <c r="H217" s="228"/>
      <c r="I217" s="231"/>
      <c r="J217" s="235"/>
      <c r="K217" s="234"/>
      <c r="L217" s="228"/>
      <c r="M217" s="231"/>
      <c r="N217" s="235"/>
      <c r="O217" s="234"/>
      <c r="P217" s="221"/>
      <c r="Q217" s="220"/>
    </row>
    <row r="218" spans="1:17" s="5" customFormat="1" ht="4.7" customHeight="1" x14ac:dyDescent="0.15">
      <c r="A218" s="242"/>
      <c r="B218" s="224"/>
      <c r="C218" s="225"/>
      <c r="D218" s="226"/>
      <c r="E218" s="224"/>
      <c r="F218" s="226"/>
      <c r="G218" s="248"/>
      <c r="H218" s="229"/>
      <c r="I218" s="232"/>
      <c r="J218" s="236"/>
      <c r="K218" s="237"/>
      <c r="L218" s="229"/>
      <c r="M218" s="232"/>
      <c r="N218" s="236"/>
      <c r="O218" s="237"/>
      <c r="P218" s="238"/>
      <c r="Q218" s="239"/>
    </row>
    <row r="219" spans="1:17" s="5" customFormat="1" ht="5.0999999999999996" customHeight="1" x14ac:dyDescent="0.15">
      <c r="A219" s="240"/>
      <c r="B219" s="217"/>
      <c r="C219" s="243"/>
      <c r="D219" s="218"/>
      <c r="E219" s="217"/>
      <c r="F219" s="245"/>
      <c r="G219" s="246"/>
      <c r="H219" s="249"/>
      <c r="I219" s="250"/>
      <c r="J219" s="213"/>
      <c r="K219" s="214"/>
      <c r="L219" s="249"/>
      <c r="M219" s="250"/>
      <c r="N219" s="213"/>
      <c r="O219" s="214"/>
      <c r="P219" s="217"/>
      <c r="Q219" s="218"/>
    </row>
    <row r="220" spans="1:17" s="5" customFormat="1" ht="4.7" customHeight="1" x14ac:dyDescent="0.15">
      <c r="A220" s="241"/>
      <c r="B220" s="219"/>
      <c r="C220" s="244"/>
      <c r="D220" s="220"/>
      <c r="E220" s="221"/>
      <c r="F220" s="223"/>
      <c r="G220" s="247"/>
      <c r="H220" s="228"/>
      <c r="I220" s="231"/>
      <c r="J220" s="215"/>
      <c r="K220" s="216"/>
      <c r="L220" s="228"/>
      <c r="M220" s="231"/>
      <c r="N220" s="215"/>
      <c r="O220" s="216"/>
      <c r="P220" s="219"/>
      <c r="Q220" s="220"/>
    </row>
    <row r="221" spans="1:17" s="5" customFormat="1" ht="4.7" customHeight="1" x14ac:dyDescent="0.15">
      <c r="A221" s="241"/>
      <c r="B221" s="219"/>
      <c r="C221" s="244"/>
      <c r="D221" s="220"/>
      <c r="E221" s="221"/>
      <c r="F221" s="223"/>
      <c r="G221" s="247"/>
      <c r="H221" s="228"/>
      <c r="I221" s="231"/>
      <c r="J221" s="215"/>
      <c r="K221" s="216"/>
      <c r="L221" s="228"/>
      <c r="M221" s="231"/>
      <c r="N221" s="215"/>
      <c r="O221" s="216"/>
      <c r="P221" s="221"/>
      <c r="Q221" s="220"/>
    </row>
    <row r="222" spans="1:17" s="5" customFormat="1" ht="4.7" customHeight="1" x14ac:dyDescent="0.15">
      <c r="A222" s="241"/>
      <c r="B222" s="221"/>
      <c r="C222" s="222"/>
      <c r="D222" s="223"/>
      <c r="E222" s="221"/>
      <c r="F222" s="223"/>
      <c r="G222" s="247"/>
      <c r="H222" s="227"/>
      <c r="I222" s="230"/>
      <c r="J222" s="233"/>
      <c r="K222" s="234"/>
      <c r="L222" s="227"/>
      <c r="M222" s="230"/>
      <c r="N222" s="233"/>
      <c r="O222" s="234"/>
      <c r="P222" s="219"/>
      <c r="Q222" s="220"/>
    </row>
    <row r="223" spans="1:17" s="5" customFormat="1" ht="4.7" customHeight="1" x14ac:dyDescent="0.15">
      <c r="A223" s="241"/>
      <c r="B223" s="221"/>
      <c r="C223" s="222"/>
      <c r="D223" s="223"/>
      <c r="E223" s="221"/>
      <c r="F223" s="223"/>
      <c r="G223" s="247"/>
      <c r="H223" s="228"/>
      <c r="I223" s="231"/>
      <c r="J223" s="235"/>
      <c r="K223" s="234"/>
      <c r="L223" s="228"/>
      <c r="M223" s="231"/>
      <c r="N223" s="235"/>
      <c r="O223" s="234"/>
      <c r="P223" s="221"/>
      <c r="Q223" s="220"/>
    </row>
    <row r="224" spans="1:17" s="5" customFormat="1" ht="4.7" customHeight="1" x14ac:dyDescent="0.15">
      <c r="A224" s="242"/>
      <c r="B224" s="224"/>
      <c r="C224" s="225"/>
      <c r="D224" s="226"/>
      <c r="E224" s="224"/>
      <c r="F224" s="226"/>
      <c r="G224" s="248"/>
      <c r="H224" s="229"/>
      <c r="I224" s="232"/>
      <c r="J224" s="236"/>
      <c r="K224" s="237"/>
      <c r="L224" s="229"/>
      <c r="M224" s="232"/>
      <c r="N224" s="236"/>
      <c r="O224" s="237"/>
      <c r="P224" s="238"/>
      <c r="Q224" s="239"/>
    </row>
    <row r="225" spans="1:17" s="5" customFormat="1" ht="5.0999999999999996" customHeight="1" x14ac:dyDescent="0.15">
      <c r="A225" s="240"/>
      <c r="B225" s="217"/>
      <c r="C225" s="243"/>
      <c r="D225" s="218"/>
      <c r="E225" s="217"/>
      <c r="F225" s="245"/>
      <c r="G225" s="246"/>
      <c r="H225" s="249"/>
      <c r="I225" s="250"/>
      <c r="J225" s="213"/>
      <c r="K225" s="214"/>
      <c r="L225" s="249"/>
      <c r="M225" s="250"/>
      <c r="N225" s="213"/>
      <c r="O225" s="214"/>
      <c r="P225" s="217"/>
      <c r="Q225" s="218"/>
    </row>
    <row r="226" spans="1:17" s="5" customFormat="1" ht="4.7" customHeight="1" x14ac:dyDescent="0.15">
      <c r="A226" s="241"/>
      <c r="B226" s="219"/>
      <c r="C226" s="244"/>
      <c r="D226" s="220"/>
      <c r="E226" s="221"/>
      <c r="F226" s="223"/>
      <c r="G226" s="247"/>
      <c r="H226" s="228"/>
      <c r="I226" s="231"/>
      <c r="J226" s="215"/>
      <c r="K226" s="216"/>
      <c r="L226" s="228"/>
      <c r="M226" s="231"/>
      <c r="N226" s="215"/>
      <c r="O226" s="216"/>
      <c r="P226" s="219"/>
      <c r="Q226" s="220"/>
    </row>
    <row r="227" spans="1:17" s="5" customFormat="1" ht="4.7" customHeight="1" x14ac:dyDescent="0.15">
      <c r="A227" s="241"/>
      <c r="B227" s="219"/>
      <c r="C227" s="244"/>
      <c r="D227" s="220"/>
      <c r="E227" s="221"/>
      <c r="F227" s="223"/>
      <c r="G227" s="247"/>
      <c r="H227" s="228"/>
      <c r="I227" s="231"/>
      <c r="J227" s="215"/>
      <c r="K227" s="216"/>
      <c r="L227" s="228"/>
      <c r="M227" s="231"/>
      <c r="N227" s="215"/>
      <c r="O227" s="216"/>
      <c r="P227" s="221"/>
      <c r="Q227" s="220"/>
    </row>
    <row r="228" spans="1:17" s="5" customFormat="1" ht="4.7" customHeight="1" x14ac:dyDescent="0.15">
      <c r="A228" s="241"/>
      <c r="B228" s="221"/>
      <c r="C228" s="222"/>
      <c r="D228" s="223"/>
      <c r="E228" s="221"/>
      <c r="F228" s="223"/>
      <c r="G228" s="247"/>
      <c r="H228" s="227"/>
      <c r="I228" s="230"/>
      <c r="J228" s="233"/>
      <c r="K228" s="234"/>
      <c r="L228" s="227"/>
      <c r="M228" s="230"/>
      <c r="N228" s="233"/>
      <c r="O228" s="234"/>
      <c r="P228" s="219"/>
      <c r="Q228" s="220"/>
    </row>
    <row r="229" spans="1:17" s="5" customFormat="1" ht="4.7" customHeight="1" x14ac:dyDescent="0.15">
      <c r="A229" s="241"/>
      <c r="B229" s="221"/>
      <c r="C229" s="222"/>
      <c r="D229" s="223"/>
      <c r="E229" s="221"/>
      <c r="F229" s="223"/>
      <c r="G229" s="247"/>
      <c r="H229" s="228"/>
      <c r="I229" s="231"/>
      <c r="J229" s="235"/>
      <c r="K229" s="234"/>
      <c r="L229" s="228"/>
      <c r="M229" s="231"/>
      <c r="N229" s="235"/>
      <c r="O229" s="234"/>
      <c r="P229" s="221"/>
      <c r="Q229" s="220"/>
    </row>
    <row r="230" spans="1:17" s="5" customFormat="1" ht="4.7" customHeight="1" x14ac:dyDescent="0.15">
      <c r="A230" s="242"/>
      <c r="B230" s="224"/>
      <c r="C230" s="225"/>
      <c r="D230" s="226"/>
      <c r="E230" s="224"/>
      <c r="F230" s="226"/>
      <c r="G230" s="248"/>
      <c r="H230" s="229"/>
      <c r="I230" s="232"/>
      <c r="J230" s="236"/>
      <c r="K230" s="237"/>
      <c r="L230" s="229"/>
      <c r="M230" s="232"/>
      <c r="N230" s="236"/>
      <c r="O230" s="237"/>
      <c r="P230" s="238"/>
      <c r="Q230" s="239"/>
    </row>
    <row r="233" spans="1:17" s="1" customFormat="1" ht="57.95" customHeight="1" x14ac:dyDescent="0.15"/>
    <row r="234" spans="1:17" s="20" customFormat="1" ht="18.600000000000001" customHeight="1" x14ac:dyDescent="0.15">
      <c r="A234" s="17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9"/>
    </row>
    <row r="235" spans="1:17" s="20" customFormat="1" ht="18.600000000000001" customHeight="1" x14ac:dyDescent="0.15">
      <c r="A235" s="21"/>
      <c r="Q235" s="22"/>
    </row>
    <row r="236" spans="1:17" s="20" customFormat="1" ht="32.450000000000003" customHeight="1" x14ac:dyDescent="0.3">
      <c r="A236" s="21"/>
      <c r="D236" s="23"/>
      <c r="E236" s="24"/>
      <c r="F236" s="270" t="s">
        <v>83</v>
      </c>
      <c r="G236" s="271"/>
      <c r="H236" s="271"/>
      <c r="I236" s="271"/>
      <c r="J236" s="272" t="s">
        <v>101</v>
      </c>
      <c r="K236" s="273"/>
      <c r="L236" s="273"/>
      <c r="M236" s="273"/>
      <c r="N236" s="273"/>
      <c r="O236"/>
      <c r="P236" s="39"/>
      <c r="Q236" s="22"/>
    </row>
    <row r="237" spans="1:17" s="20" customFormat="1" ht="29.25" customHeight="1" x14ac:dyDescent="0.15">
      <c r="A237" s="21"/>
      <c r="Q237" s="22"/>
    </row>
    <row r="238" spans="1:17" s="20" customFormat="1" ht="18.600000000000001" customHeight="1" x14ac:dyDescent="0.15">
      <c r="A238" s="76" t="s">
        <v>36</v>
      </c>
      <c r="B238" s="29" t="s">
        <v>38</v>
      </c>
      <c r="C238" s="4"/>
      <c r="D238" s="4"/>
      <c r="E238" s="4"/>
      <c r="F238" s="4"/>
      <c r="G238" s="4"/>
      <c r="H238" s="4"/>
      <c r="I238" s="29"/>
      <c r="J238" s="29"/>
      <c r="K238" s="29"/>
      <c r="L238" s="29"/>
      <c r="M238" s="29"/>
      <c r="N238" s="29"/>
      <c r="Q238" s="22"/>
    </row>
    <row r="239" spans="1:17" s="20" customFormat="1" ht="12.75" customHeight="1" x14ac:dyDescent="0.15">
      <c r="A239" s="33"/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Q239" s="22"/>
    </row>
    <row r="240" spans="1:17" s="20" customFormat="1" ht="18.600000000000001" customHeight="1" x14ac:dyDescent="0.15">
      <c r="A240" s="33"/>
      <c r="B240" s="29" t="s">
        <v>70</v>
      </c>
      <c r="C240" s="29"/>
      <c r="D240" s="4"/>
      <c r="E240" s="4"/>
      <c r="F240" s="274"/>
      <c r="G240" s="274"/>
      <c r="H240" s="274"/>
      <c r="I240" s="274"/>
      <c r="J240" s="274"/>
      <c r="K240" s="274"/>
      <c r="L240" s="274"/>
      <c r="M240" s="274"/>
      <c r="N240" s="274"/>
      <c r="O240" s="25"/>
      <c r="P240" s="25"/>
      <c r="Q240" s="22"/>
    </row>
    <row r="241" spans="1:17" s="20" customFormat="1" ht="13.5" customHeight="1" x14ac:dyDescent="0.15">
      <c r="A241" s="33"/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Q241" s="22"/>
    </row>
    <row r="242" spans="1:17" s="20" customFormat="1" ht="18.600000000000001" customHeight="1" x14ac:dyDescent="0.15">
      <c r="A242" s="33"/>
      <c r="B242" s="29" t="s">
        <v>69</v>
      </c>
      <c r="C242" s="29"/>
      <c r="D242" s="4"/>
      <c r="E242" s="4"/>
      <c r="F242" s="274"/>
      <c r="G242" s="274"/>
      <c r="H242" s="274"/>
      <c r="I242" s="274"/>
      <c r="J242" s="274"/>
      <c r="K242" s="274"/>
      <c r="L242" s="274"/>
      <c r="M242" s="274"/>
      <c r="N242" s="274"/>
      <c r="O242" s="25"/>
      <c r="P242" s="25"/>
      <c r="Q242" s="22"/>
    </row>
    <row r="243" spans="1:17" s="20" customFormat="1" ht="26.25" customHeight="1" x14ac:dyDescent="0.15">
      <c r="A243" s="33"/>
      <c r="B243" s="29"/>
      <c r="C243" s="29"/>
      <c r="D243" s="29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Q243" s="22"/>
    </row>
    <row r="244" spans="1:17" s="20" customFormat="1" ht="18.600000000000001" customHeight="1" x14ac:dyDescent="0.15">
      <c r="A244" s="76" t="s">
        <v>37</v>
      </c>
      <c r="B244" s="29"/>
      <c r="C244" s="275" t="s">
        <v>102</v>
      </c>
      <c r="D244" s="275"/>
      <c r="E244" s="275"/>
      <c r="F244" s="275"/>
      <c r="G244" s="275"/>
      <c r="H244" s="29"/>
      <c r="I244" s="29"/>
      <c r="J244" s="29"/>
      <c r="K244" s="29"/>
      <c r="L244" s="29"/>
      <c r="M244" s="29"/>
      <c r="N244" s="29"/>
      <c r="Q244" s="22"/>
    </row>
    <row r="245" spans="1:17" s="20" customFormat="1" ht="14.1" customHeight="1" x14ac:dyDescent="0.15">
      <c r="A245" s="21"/>
      <c r="Q245" s="22"/>
    </row>
    <row r="246" spans="1:17" s="20" customFormat="1" ht="20.100000000000001" customHeight="1" x14ac:dyDescent="0.15">
      <c r="A246" s="21"/>
      <c r="C246" s="25"/>
      <c r="D246" s="253" t="s">
        <v>79</v>
      </c>
      <c r="E246" s="253"/>
      <c r="F246" s="253"/>
      <c r="G246" s="253"/>
      <c r="H246" s="253"/>
      <c r="I246" s="253"/>
      <c r="J246" s="253"/>
      <c r="K246" s="253"/>
      <c r="L246" s="253"/>
      <c r="M246" s="253"/>
      <c r="N246" s="25"/>
      <c r="O246" s="25"/>
      <c r="P246" s="25"/>
      <c r="Q246" s="22"/>
    </row>
    <row r="247" spans="1:17" s="20" customFormat="1" ht="14.1" customHeight="1" x14ac:dyDescent="0.15">
      <c r="A247" s="21"/>
      <c r="D247" s="77"/>
      <c r="E247" s="77"/>
      <c r="F247" s="77"/>
      <c r="G247" s="77"/>
      <c r="H247" s="77"/>
      <c r="I247" s="77"/>
      <c r="J247" s="77"/>
      <c r="K247" s="77"/>
      <c r="L247" s="77"/>
      <c r="M247" s="77"/>
      <c r="Q247" s="22"/>
    </row>
    <row r="248" spans="1:17" s="20" customFormat="1" ht="20.100000000000001" customHeight="1" x14ac:dyDescent="0.15">
      <c r="A248" s="21"/>
      <c r="C248" s="25"/>
      <c r="D248" s="253" t="s">
        <v>79</v>
      </c>
      <c r="E248" s="253"/>
      <c r="F248" s="253"/>
      <c r="G248" s="253"/>
      <c r="H248" s="253"/>
      <c r="I248" s="253"/>
      <c r="J248" s="253"/>
      <c r="K248" s="253"/>
      <c r="L248" s="253"/>
      <c r="M248" s="253"/>
      <c r="N248" s="25"/>
      <c r="O248" s="25"/>
      <c r="P248" s="25"/>
      <c r="Q248" s="22"/>
    </row>
    <row r="249" spans="1:17" s="20" customFormat="1" ht="14.1" customHeight="1" x14ac:dyDescent="0.15">
      <c r="A249" s="21"/>
      <c r="D249" s="77"/>
      <c r="E249" s="77"/>
      <c r="F249" s="77"/>
      <c r="G249" s="77"/>
      <c r="H249" s="77"/>
      <c r="I249" s="77"/>
      <c r="J249" s="77"/>
      <c r="K249" s="77"/>
      <c r="L249" s="77"/>
      <c r="M249" s="77"/>
      <c r="Q249" s="22"/>
    </row>
    <row r="250" spans="1:17" s="20" customFormat="1" ht="20.100000000000001" customHeight="1" x14ac:dyDescent="0.15">
      <c r="A250" s="21"/>
      <c r="C250" s="25"/>
      <c r="D250" s="253" t="s">
        <v>79</v>
      </c>
      <c r="E250" s="253"/>
      <c r="F250" s="253"/>
      <c r="G250" s="253"/>
      <c r="H250" s="253"/>
      <c r="I250" s="253"/>
      <c r="J250" s="253"/>
      <c r="K250" s="253"/>
      <c r="L250" s="253"/>
      <c r="M250" s="253"/>
      <c r="N250" s="25"/>
      <c r="O250" s="25"/>
      <c r="P250" s="25"/>
      <c r="Q250" s="22"/>
    </row>
    <row r="251" spans="1:17" s="20" customFormat="1" ht="14.1" customHeight="1" x14ac:dyDescent="0.15">
      <c r="A251" s="21"/>
      <c r="D251" s="77"/>
      <c r="E251" s="77"/>
      <c r="F251" s="77"/>
      <c r="G251" s="77"/>
      <c r="H251" s="77"/>
      <c r="I251" s="77"/>
      <c r="J251" s="77"/>
      <c r="K251" s="77"/>
      <c r="L251" s="77"/>
      <c r="M251" s="77"/>
      <c r="Q251" s="22"/>
    </row>
    <row r="252" spans="1:17" s="20" customFormat="1" ht="20.100000000000001" customHeight="1" x14ac:dyDescent="0.15">
      <c r="A252" s="21"/>
      <c r="C252" s="25"/>
      <c r="D252" s="253" t="s">
        <v>79</v>
      </c>
      <c r="E252" s="253"/>
      <c r="F252" s="253"/>
      <c r="G252" s="253"/>
      <c r="H252" s="253"/>
      <c r="I252" s="253"/>
      <c r="J252" s="253"/>
      <c r="K252" s="253"/>
      <c r="L252" s="253"/>
      <c r="M252" s="253"/>
      <c r="N252" s="25"/>
      <c r="O252" s="25"/>
      <c r="P252" s="25"/>
      <c r="Q252" s="22"/>
    </row>
    <row r="253" spans="1:17" s="20" customFormat="1" ht="14.1" customHeight="1" x14ac:dyDescent="0.15">
      <c r="A253" s="21"/>
      <c r="D253" s="77"/>
      <c r="E253" s="77"/>
      <c r="F253" s="77"/>
      <c r="G253" s="77"/>
      <c r="H253" s="77"/>
      <c r="I253" s="77"/>
      <c r="J253" s="77"/>
      <c r="K253" s="77"/>
      <c r="L253" s="77"/>
      <c r="M253" s="77"/>
      <c r="Q253" s="22"/>
    </row>
    <row r="254" spans="1:17" s="20" customFormat="1" ht="20.100000000000001" customHeight="1" x14ac:dyDescent="0.15">
      <c r="A254" s="21"/>
      <c r="C254" s="25"/>
      <c r="D254" s="253" t="s">
        <v>79</v>
      </c>
      <c r="E254" s="253"/>
      <c r="F254" s="253"/>
      <c r="G254" s="253"/>
      <c r="H254" s="253"/>
      <c r="I254" s="253"/>
      <c r="J254" s="253"/>
      <c r="K254" s="253"/>
      <c r="L254" s="253"/>
      <c r="M254" s="253"/>
      <c r="N254" s="25"/>
      <c r="O254" s="25"/>
      <c r="P254" s="25"/>
      <c r="Q254" s="22"/>
    </row>
    <row r="255" spans="1:17" s="20" customFormat="1" ht="14.1" customHeight="1" x14ac:dyDescent="0.15">
      <c r="A255" s="21"/>
      <c r="D255" s="77"/>
      <c r="E255" s="77"/>
      <c r="F255" s="77"/>
      <c r="G255" s="77"/>
      <c r="H255" s="77"/>
      <c r="I255" s="77"/>
      <c r="J255" s="77"/>
      <c r="K255" s="77"/>
      <c r="L255" s="77"/>
      <c r="M255" s="77"/>
      <c r="Q255" s="22"/>
    </row>
    <row r="256" spans="1:17" s="20" customFormat="1" ht="20.100000000000001" customHeight="1" x14ac:dyDescent="0.15">
      <c r="A256" s="21"/>
      <c r="C256" s="25"/>
      <c r="D256" s="253" t="s">
        <v>79</v>
      </c>
      <c r="E256" s="253"/>
      <c r="F256" s="253"/>
      <c r="G256" s="253"/>
      <c r="H256" s="253"/>
      <c r="I256" s="253"/>
      <c r="J256" s="253"/>
      <c r="K256" s="253"/>
      <c r="L256" s="253"/>
      <c r="M256" s="253"/>
      <c r="N256" s="25"/>
      <c r="O256" s="25"/>
      <c r="P256" s="25"/>
      <c r="Q256" s="22"/>
    </row>
    <row r="257" spans="1:17" s="20" customFormat="1" ht="14.1" customHeight="1" x14ac:dyDescent="0.15">
      <c r="A257" s="21"/>
      <c r="D257" s="77"/>
      <c r="E257" s="77"/>
      <c r="F257" s="77"/>
      <c r="G257" s="77"/>
      <c r="H257" s="77"/>
      <c r="I257" s="77"/>
      <c r="J257" s="77"/>
      <c r="K257" s="77"/>
      <c r="L257" s="77"/>
      <c r="M257" s="77"/>
      <c r="Q257" s="22"/>
    </row>
    <row r="258" spans="1:17" s="20" customFormat="1" ht="20.100000000000001" customHeight="1" x14ac:dyDescent="0.15">
      <c r="A258" s="21"/>
      <c r="C258" s="25"/>
      <c r="D258" s="253" t="s">
        <v>79</v>
      </c>
      <c r="E258" s="253"/>
      <c r="F258" s="253"/>
      <c r="G258" s="253"/>
      <c r="H258" s="253"/>
      <c r="I258" s="253"/>
      <c r="J258" s="253"/>
      <c r="K258" s="253"/>
      <c r="L258" s="253"/>
      <c r="M258" s="253"/>
      <c r="N258" s="25"/>
      <c r="O258" s="25"/>
      <c r="P258" s="25"/>
      <c r="Q258" s="22"/>
    </row>
    <row r="259" spans="1:17" s="20" customFormat="1" ht="18.600000000000001" customHeight="1" x14ac:dyDescent="0.15">
      <c r="A259" s="21"/>
      <c r="Q259" s="22"/>
    </row>
    <row r="260" spans="1:17" s="20" customFormat="1" ht="18.600000000000001" customHeight="1" x14ac:dyDescent="0.15">
      <c r="A260" s="78"/>
      <c r="B260" s="79"/>
      <c r="C260" s="79"/>
      <c r="D260" s="79"/>
      <c r="E260" s="79"/>
      <c r="F260" s="79"/>
      <c r="G260" s="79"/>
      <c r="H260" s="79"/>
      <c r="I260" s="79"/>
      <c r="J260" s="79"/>
      <c r="K260" s="79"/>
      <c r="L260" s="79"/>
      <c r="M260" s="79"/>
      <c r="N260" s="79"/>
      <c r="O260" s="79"/>
      <c r="P260" s="79"/>
      <c r="Q260" s="80"/>
    </row>
    <row r="261" spans="1:17" ht="14.1" hidden="1" customHeight="1" x14ac:dyDescent="0.15">
      <c r="A261" s="81"/>
      <c r="B261" s="81"/>
      <c r="C261" s="81"/>
      <c r="D261" s="81"/>
      <c r="E261" s="81"/>
      <c r="F261" s="81"/>
      <c r="G261" s="81"/>
      <c r="H261" s="81"/>
      <c r="I261" s="81"/>
      <c r="J261" s="81"/>
      <c r="K261" s="81"/>
      <c r="L261" s="81"/>
      <c r="M261" s="81"/>
      <c r="N261" s="81"/>
      <c r="O261" s="81"/>
      <c r="P261" s="81"/>
      <c r="Q261" s="81"/>
    </row>
    <row r="262" spans="1:17" s="5" customFormat="1" ht="18" hidden="1" customHeight="1" x14ac:dyDescent="0.15"/>
    <row r="263" spans="1:17" s="5" customFormat="1" ht="35.25" customHeight="1" x14ac:dyDescent="0.15">
      <c r="P263" s="254" t="s">
        <v>103</v>
      </c>
      <c r="Q263" s="254"/>
    </row>
    <row r="264" spans="1:17" s="5" customFormat="1" ht="28.5" customHeight="1" x14ac:dyDescent="0.15">
      <c r="A264" s="255" t="s">
        <v>47</v>
      </c>
      <c r="B264" s="257" t="s">
        <v>33</v>
      </c>
      <c r="C264" s="258"/>
      <c r="D264" s="259"/>
      <c r="E264" s="257" t="s">
        <v>34</v>
      </c>
      <c r="F264" s="259"/>
      <c r="G264" s="255" t="s">
        <v>73</v>
      </c>
      <c r="H264" s="263" t="s">
        <v>66</v>
      </c>
      <c r="I264" s="264"/>
      <c r="J264" s="264"/>
      <c r="K264" s="265"/>
      <c r="L264" s="257" t="s">
        <v>67</v>
      </c>
      <c r="M264" s="258"/>
      <c r="N264" s="258"/>
      <c r="O264" s="259"/>
      <c r="P264" s="257" t="s">
        <v>35</v>
      </c>
      <c r="Q264" s="266"/>
    </row>
    <row r="265" spans="1:17" s="5" customFormat="1" ht="28.5" customHeight="1" x14ac:dyDescent="0.15">
      <c r="A265" s="256"/>
      <c r="B265" s="260"/>
      <c r="C265" s="261"/>
      <c r="D265" s="262"/>
      <c r="E265" s="260"/>
      <c r="F265" s="262"/>
      <c r="G265" s="256"/>
      <c r="H265" s="75" t="s">
        <v>65</v>
      </c>
      <c r="I265" s="75" t="s">
        <v>24</v>
      </c>
      <c r="J265" s="257" t="s">
        <v>68</v>
      </c>
      <c r="K265" s="269"/>
      <c r="L265" s="75" t="s">
        <v>65</v>
      </c>
      <c r="M265" s="75" t="s">
        <v>24</v>
      </c>
      <c r="N265" s="257" t="s">
        <v>68</v>
      </c>
      <c r="O265" s="259"/>
      <c r="P265" s="267"/>
      <c r="Q265" s="268"/>
    </row>
    <row r="266" spans="1:17" s="5" customFormat="1" ht="5.0999999999999996" customHeight="1" x14ac:dyDescent="0.15">
      <c r="A266" s="240" t="s">
        <v>83</v>
      </c>
      <c r="B266" s="217"/>
      <c r="C266" s="243"/>
      <c r="D266" s="218"/>
      <c r="E266" s="217"/>
      <c r="F266" s="245"/>
      <c r="G266" s="246"/>
      <c r="H266" s="249"/>
      <c r="I266" s="250"/>
      <c r="J266" s="213"/>
      <c r="K266" s="214"/>
      <c r="L266" s="249"/>
      <c r="M266" s="250"/>
      <c r="N266" s="213"/>
      <c r="O266" s="214"/>
      <c r="P266" s="217"/>
      <c r="Q266" s="218"/>
    </row>
    <row r="267" spans="1:17" s="5" customFormat="1" ht="4.7" customHeight="1" x14ac:dyDescent="0.15">
      <c r="A267" s="241"/>
      <c r="B267" s="219"/>
      <c r="C267" s="244"/>
      <c r="D267" s="220"/>
      <c r="E267" s="221"/>
      <c r="F267" s="223"/>
      <c r="G267" s="247"/>
      <c r="H267" s="228"/>
      <c r="I267" s="231"/>
      <c r="J267" s="215"/>
      <c r="K267" s="216"/>
      <c r="L267" s="228"/>
      <c r="M267" s="231"/>
      <c r="N267" s="215"/>
      <c r="O267" s="216"/>
      <c r="P267" s="219"/>
      <c r="Q267" s="220"/>
    </row>
    <row r="268" spans="1:17" s="5" customFormat="1" ht="4.7" customHeight="1" x14ac:dyDescent="0.15">
      <c r="A268" s="241"/>
      <c r="B268" s="219"/>
      <c r="C268" s="244"/>
      <c r="D268" s="220"/>
      <c r="E268" s="221"/>
      <c r="F268" s="223"/>
      <c r="G268" s="247"/>
      <c r="H268" s="228"/>
      <c r="I268" s="231"/>
      <c r="J268" s="215"/>
      <c r="K268" s="216"/>
      <c r="L268" s="228"/>
      <c r="M268" s="231"/>
      <c r="N268" s="215"/>
      <c r="O268" s="216"/>
      <c r="P268" s="221"/>
      <c r="Q268" s="220"/>
    </row>
    <row r="269" spans="1:17" s="5" customFormat="1" ht="4.7" customHeight="1" x14ac:dyDescent="0.15">
      <c r="A269" s="241"/>
      <c r="B269" s="221"/>
      <c r="C269" s="222"/>
      <c r="D269" s="223"/>
      <c r="E269" s="221"/>
      <c r="F269" s="223"/>
      <c r="G269" s="247"/>
      <c r="H269" s="227"/>
      <c r="I269" s="230"/>
      <c r="J269" s="233"/>
      <c r="K269" s="234"/>
      <c r="L269" s="227"/>
      <c r="M269" s="230"/>
      <c r="N269" s="233"/>
      <c r="O269" s="234"/>
      <c r="P269" s="219"/>
      <c r="Q269" s="220"/>
    </row>
    <row r="270" spans="1:17" s="5" customFormat="1" ht="4.7" customHeight="1" x14ac:dyDescent="0.15">
      <c r="A270" s="241"/>
      <c r="B270" s="221"/>
      <c r="C270" s="222"/>
      <c r="D270" s="223"/>
      <c r="E270" s="221"/>
      <c r="F270" s="223"/>
      <c r="G270" s="247"/>
      <c r="H270" s="251"/>
      <c r="I270" s="231"/>
      <c r="J270" s="235"/>
      <c r="K270" s="234"/>
      <c r="L270" s="251"/>
      <c r="M270" s="231"/>
      <c r="N270" s="235"/>
      <c r="O270" s="234"/>
      <c r="P270" s="221"/>
      <c r="Q270" s="220"/>
    </row>
    <row r="271" spans="1:17" s="5" customFormat="1" ht="4.7" customHeight="1" x14ac:dyDescent="0.15">
      <c r="A271" s="242"/>
      <c r="B271" s="224"/>
      <c r="C271" s="225"/>
      <c r="D271" s="226"/>
      <c r="E271" s="224"/>
      <c r="F271" s="226"/>
      <c r="G271" s="248"/>
      <c r="H271" s="252"/>
      <c r="I271" s="232"/>
      <c r="J271" s="236"/>
      <c r="K271" s="237"/>
      <c r="L271" s="252"/>
      <c r="M271" s="232"/>
      <c r="N271" s="236"/>
      <c r="O271" s="237"/>
      <c r="P271" s="238"/>
      <c r="Q271" s="239"/>
    </row>
    <row r="272" spans="1:17" s="5" customFormat="1" ht="5.0999999999999996" customHeight="1" x14ac:dyDescent="0.15">
      <c r="A272" s="240"/>
      <c r="B272" s="217"/>
      <c r="C272" s="243"/>
      <c r="D272" s="218"/>
      <c r="E272" s="217"/>
      <c r="F272" s="245"/>
      <c r="G272" s="246" t="s">
        <v>144</v>
      </c>
      <c r="H272" s="249"/>
      <c r="I272" s="250"/>
      <c r="J272" s="213"/>
      <c r="K272" s="214"/>
      <c r="L272" s="249"/>
      <c r="M272" s="250"/>
      <c r="N272" s="213"/>
      <c r="O272" s="214"/>
      <c r="P272" s="217"/>
      <c r="Q272" s="218"/>
    </row>
    <row r="273" spans="1:17" s="5" customFormat="1" ht="4.7" customHeight="1" x14ac:dyDescent="0.15">
      <c r="A273" s="241"/>
      <c r="B273" s="219"/>
      <c r="C273" s="244"/>
      <c r="D273" s="220"/>
      <c r="E273" s="221"/>
      <c r="F273" s="223"/>
      <c r="G273" s="247"/>
      <c r="H273" s="228"/>
      <c r="I273" s="231"/>
      <c r="J273" s="215"/>
      <c r="K273" s="216"/>
      <c r="L273" s="228"/>
      <c r="M273" s="231"/>
      <c r="N273" s="215"/>
      <c r="O273" s="216"/>
      <c r="P273" s="219"/>
      <c r="Q273" s="220"/>
    </row>
    <row r="274" spans="1:17" s="5" customFormat="1" ht="4.7" customHeight="1" x14ac:dyDescent="0.15">
      <c r="A274" s="241"/>
      <c r="B274" s="219"/>
      <c r="C274" s="244"/>
      <c r="D274" s="220"/>
      <c r="E274" s="221"/>
      <c r="F274" s="223"/>
      <c r="G274" s="247"/>
      <c r="H274" s="228"/>
      <c r="I274" s="231"/>
      <c r="J274" s="215"/>
      <c r="K274" s="216"/>
      <c r="L274" s="228"/>
      <c r="M274" s="231"/>
      <c r="N274" s="215"/>
      <c r="O274" s="216"/>
      <c r="P274" s="221" t="s">
        <v>145</v>
      </c>
      <c r="Q274" s="220"/>
    </row>
    <row r="275" spans="1:17" s="5" customFormat="1" ht="4.7" customHeight="1" x14ac:dyDescent="0.15">
      <c r="A275" s="241"/>
      <c r="B275" s="221" t="s">
        <v>142</v>
      </c>
      <c r="C275" s="222"/>
      <c r="D275" s="223"/>
      <c r="E275" s="221" t="s">
        <v>143</v>
      </c>
      <c r="F275" s="223"/>
      <c r="G275" s="247"/>
      <c r="H275" s="227">
        <v>0.7</v>
      </c>
      <c r="I275" s="230"/>
      <c r="J275" s="233"/>
      <c r="K275" s="234"/>
      <c r="L275" s="227"/>
      <c r="M275" s="230"/>
      <c r="N275" s="233"/>
      <c r="O275" s="234"/>
      <c r="P275" s="219"/>
      <c r="Q275" s="220"/>
    </row>
    <row r="276" spans="1:17" s="5" customFormat="1" ht="4.7" customHeight="1" x14ac:dyDescent="0.15">
      <c r="A276" s="241"/>
      <c r="B276" s="221"/>
      <c r="C276" s="222"/>
      <c r="D276" s="223"/>
      <c r="E276" s="221"/>
      <c r="F276" s="223"/>
      <c r="G276" s="247"/>
      <c r="H276" s="228"/>
      <c r="I276" s="231"/>
      <c r="J276" s="235"/>
      <c r="K276" s="234"/>
      <c r="L276" s="228"/>
      <c r="M276" s="231"/>
      <c r="N276" s="235"/>
      <c r="O276" s="234"/>
      <c r="P276" s="221" t="s">
        <v>146</v>
      </c>
      <c r="Q276" s="220"/>
    </row>
    <row r="277" spans="1:17" s="5" customFormat="1" ht="4.7" customHeight="1" x14ac:dyDescent="0.15">
      <c r="A277" s="242"/>
      <c r="B277" s="224"/>
      <c r="C277" s="225"/>
      <c r="D277" s="226"/>
      <c r="E277" s="224"/>
      <c r="F277" s="226"/>
      <c r="G277" s="248"/>
      <c r="H277" s="229"/>
      <c r="I277" s="232"/>
      <c r="J277" s="236"/>
      <c r="K277" s="237"/>
      <c r="L277" s="229"/>
      <c r="M277" s="232"/>
      <c r="N277" s="236"/>
      <c r="O277" s="237"/>
      <c r="P277" s="238"/>
      <c r="Q277" s="239"/>
    </row>
    <row r="278" spans="1:17" s="5" customFormat="1" ht="5.0999999999999996" customHeight="1" x14ac:dyDescent="0.15">
      <c r="A278" s="240"/>
      <c r="B278" s="217"/>
      <c r="C278" s="243"/>
      <c r="D278" s="218"/>
      <c r="E278" s="217"/>
      <c r="F278" s="245"/>
      <c r="G278" s="246" t="s">
        <v>106</v>
      </c>
      <c r="H278" s="249"/>
      <c r="I278" s="250"/>
      <c r="J278" s="213"/>
      <c r="K278" s="214"/>
      <c r="L278" s="249"/>
      <c r="M278" s="250"/>
      <c r="N278" s="213"/>
      <c r="O278" s="214"/>
      <c r="P278" s="217"/>
      <c r="Q278" s="218"/>
    </row>
    <row r="279" spans="1:17" s="5" customFormat="1" ht="4.7" customHeight="1" x14ac:dyDescent="0.15">
      <c r="A279" s="241"/>
      <c r="B279" s="219"/>
      <c r="C279" s="244"/>
      <c r="D279" s="220"/>
      <c r="E279" s="221"/>
      <c r="F279" s="223"/>
      <c r="G279" s="247"/>
      <c r="H279" s="228"/>
      <c r="I279" s="231"/>
      <c r="J279" s="215"/>
      <c r="K279" s="216"/>
      <c r="L279" s="228"/>
      <c r="M279" s="231"/>
      <c r="N279" s="215"/>
      <c r="O279" s="216"/>
      <c r="P279" s="219"/>
      <c r="Q279" s="220"/>
    </row>
    <row r="280" spans="1:17" s="5" customFormat="1" ht="4.7" customHeight="1" x14ac:dyDescent="0.15">
      <c r="A280" s="241"/>
      <c r="B280" s="219"/>
      <c r="C280" s="244"/>
      <c r="D280" s="220"/>
      <c r="E280" s="221"/>
      <c r="F280" s="223"/>
      <c r="G280" s="247"/>
      <c r="H280" s="228"/>
      <c r="I280" s="231"/>
      <c r="J280" s="215"/>
      <c r="K280" s="216"/>
      <c r="L280" s="228"/>
      <c r="M280" s="231"/>
      <c r="N280" s="215"/>
      <c r="O280" s="216"/>
      <c r="P280" s="221"/>
      <c r="Q280" s="220"/>
    </row>
    <row r="281" spans="1:17" s="5" customFormat="1" ht="4.7" customHeight="1" x14ac:dyDescent="0.15">
      <c r="A281" s="241"/>
      <c r="B281" s="221" t="s">
        <v>147</v>
      </c>
      <c r="C281" s="222"/>
      <c r="D281" s="223"/>
      <c r="E281" s="221" t="s">
        <v>105</v>
      </c>
      <c r="F281" s="223"/>
      <c r="G281" s="247"/>
      <c r="H281" s="227">
        <v>0.1</v>
      </c>
      <c r="I281" s="230"/>
      <c r="J281" s="233"/>
      <c r="K281" s="234"/>
      <c r="L281" s="227"/>
      <c r="M281" s="230"/>
      <c r="N281" s="233"/>
      <c r="O281" s="234"/>
      <c r="P281" s="219"/>
      <c r="Q281" s="220"/>
    </row>
    <row r="282" spans="1:17" s="5" customFormat="1" ht="4.7" customHeight="1" x14ac:dyDescent="0.15">
      <c r="A282" s="241"/>
      <c r="B282" s="221"/>
      <c r="C282" s="222"/>
      <c r="D282" s="223"/>
      <c r="E282" s="221"/>
      <c r="F282" s="223"/>
      <c r="G282" s="247"/>
      <c r="H282" s="228"/>
      <c r="I282" s="231"/>
      <c r="J282" s="235"/>
      <c r="K282" s="234"/>
      <c r="L282" s="228"/>
      <c r="M282" s="231"/>
      <c r="N282" s="235"/>
      <c r="O282" s="234"/>
      <c r="P282" s="221" t="s">
        <v>148</v>
      </c>
      <c r="Q282" s="220"/>
    </row>
    <row r="283" spans="1:17" s="5" customFormat="1" ht="4.7" customHeight="1" x14ac:dyDescent="0.15">
      <c r="A283" s="242"/>
      <c r="B283" s="224"/>
      <c r="C283" s="225"/>
      <c r="D283" s="226"/>
      <c r="E283" s="224"/>
      <c r="F283" s="226"/>
      <c r="G283" s="248"/>
      <c r="H283" s="229"/>
      <c r="I283" s="232"/>
      <c r="J283" s="236"/>
      <c r="K283" s="237"/>
      <c r="L283" s="229"/>
      <c r="M283" s="232"/>
      <c r="N283" s="236"/>
      <c r="O283" s="237"/>
      <c r="P283" s="238"/>
      <c r="Q283" s="239"/>
    </row>
    <row r="284" spans="1:17" s="5" customFormat="1" ht="5.0999999999999996" customHeight="1" x14ac:dyDescent="0.15">
      <c r="A284" s="240"/>
      <c r="B284" s="217"/>
      <c r="C284" s="243"/>
      <c r="D284" s="218"/>
      <c r="E284" s="217"/>
      <c r="F284" s="245"/>
      <c r="G284" s="246" t="s">
        <v>106</v>
      </c>
      <c r="H284" s="249"/>
      <c r="I284" s="250"/>
      <c r="J284" s="213"/>
      <c r="K284" s="214"/>
      <c r="L284" s="249"/>
      <c r="M284" s="250"/>
      <c r="N284" s="213"/>
      <c r="O284" s="214"/>
      <c r="P284" s="217"/>
      <c r="Q284" s="218"/>
    </row>
    <row r="285" spans="1:17" s="5" customFormat="1" ht="4.7" customHeight="1" x14ac:dyDescent="0.15">
      <c r="A285" s="241"/>
      <c r="B285" s="219"/>
      <c r="C285" s="244"/>
      <c r="D285" s="220"/>
      <c r="E285" s="221"/>
      <c r="F285" s="223"/>
      <c r="G285" s="247"/>
      <c r="H285" s="228"/>
      <c r="I285" s="231"/>
      <c r="J285" s="215"/>
      <c r="K285" s="216"/>
      <c r="L285" s="228"/>
      <c r="M285" s="231"/>
      <c r="N285" s="215"/>
      <c r="O285" s="216"/>
      <c r="P285" s="219"/>
      <c r="Q285" s="220"/>
    </row>
    <row r="286" spans="1:17" s="5" customFormat="1" ht="4.7" customHeight="1" x14ac:dyDescent="0.15">
      <c r="A286" s="241"/>
      <c r="B286" s="219"/>
      <c r="C286" s="244"/>
      <c r="D286" s="220"/>
      <c r="E286" s="221"/>
      <c r="F286" s="223"/>
      <c r="G286" s="247"/>
      <c r="H286" s="228"/>
      <c r="I286" s="231"/>
      <c r="J286" s="215"/>
      <c r="K286" s="216"/>
      <c r="L286" s="228"/>
      <c r="M286" s="231"/>
      <c r="N286" s="215"/>
      <c r="O286" s="216"/>
      <c r="P286" s="221"/>
      <c r="Q286" s="220"/>
    </row>
    <row r="287" spans="1:17" s="5" customFormat="1" ht="4.7" customHeight="1" x14ac:dyDescent="0.15">
      <c r="A287" s="241"/>
      <c r="B287" s="221" t="s">
        <v>108</v>
      </c>
      <c r="C287" s="222"/>
      <c r="D287" s="223"/>
      <c r="E287" s="221" t="s">
        <v>109</v>
      </c>
      <c r="F287" s="223"/>
      <c r="G287" s="247"/>
      <c r="H287" s="227">
        <v>0.1</v>
      </c>
      <c r="I287" s="230"/>
      <c r="J287" s="233"/>
      <c r="K287" s="234"/>
      <c r="L287" s="227"/>
      <c r="M287" s="230"/>
      <c r="N287" s="233"/>
      <c r="O287" s="234"/>
      <c r="P287" s="219"/>
      <c r="Q287" s="220"/>
    </row>
    <row r="288" spans="1:17" s="5" customFormat="1" ht="4.7" customHeight="1" x14ac:dyDescent="0.15">
      <c r="A288" s="241"/>
      <c r="B288" s="221"/>
      <c r="C288" s="222"/>
      <c r="D288" s="223"/>
      <c r="E288" s="221"/>
      <c r="F288" s="223"/>
      <c r="G288" s="247"/>
      <c r="H288" s="228"/>
      <c r="I288" s="231"/>
      <c r="J288" s="235"/>
      <c r="K288" s="234"/>
      <c r="L288" s="228"/>
      <c r="M288" s="231"/>
      <c r="N288" s="235"/>
      <c r="O288" s="234"/>
      <c r="P288" s="221" t="s">
        <v>110</v>
      </c>
      <c r="Q288" s="220"/>
    </row>
    <row r="289" spans="1:17" s="5" customFormat="1" ht="4.7" customHeight="1" x14ac:dyDescent="0.15">
      <c r="A289" s="242"/>
      <c r="B289" s="224"/>
      <c r="C289" s="225"/>
      <c r="D289" s="226"/>
      <c r="E289" s="224"/>
      <c r="F289" s="226"/>
      <c r="G289" s="248"/>
      <c r="H289" s="229"/>
      <c r="I289" s="232"/>
      <c r="J289" s="236"/>
      <c r="K289" s="237"/>
      <c r="L289" s="229"/>
      <c r="M289" s="232"/>
      <c r="N289" s="236"/>
      <c r="O289" s="237"/>
      <c r="P289" s="238"/>
      <c r="Q289" s="239"/>
    </row>
    <row r="290" spans="1:17" s="5" customFormat="1" ht="5.0999999999999996" customHeight="1" x14ac:dyDescent="0.15">
      <c r="A290" s="240"/>
      <c r="B290" s="217"/>
      <c r="C290" s="243"/>
      <c r="D290" s="218"/>
      <c r="E290" s="217"/>
      <c r="F290" s="245"/>
      <c r="G290" s="246" t="s">
        <v>106</v>
      </c>
      <c r="H290" s="249"/>
      <c r="I290" s="250"/>
      <c r="J290" s="213"/>
      <c r="K290" s="214"/>
      <c r="L290" s="249"/>
      <c r="M290" s="250"/>
      <c r="N290" s="213"/>
      <c r="O290" s="214"/>
      <c r="P290" s="217" t="s">
        <v>113</v>
      </c>
      <c r="Q290" s="218"/>
    </row>
    <row r="291" spans="1:17" s="5" customFormat="1" ht="4.7" customHeight="1" x14ac:dyDescent="0.15">
      <c r="A291" s="241"/>
      <c r="B291" s="219"/>
      <c r="C291" s="244"/>
      <c r="D291" s="220"/>
      <c r="E291" s="221"/>
      <c r="F291" s="223"/>
      <c r="G291" s="247"/>
      <c r="H291" s="228"/>
      <c r="I291" s="231"/>
      <c r="J291" s="215"/>
      <c r="K291" s="216"/>
      <c r="L291" s="228"/>
      <c r="M291" s="231"/>
      <c r="N291" s="215"/>
      <c r="O291" s="216"/>
      <c r="P291" s="219"/>
      <c r="Q291" s="220"/>
    </row>
    <row r="292" spans="1:17" s="5" customFormat="1" ht="4.7" customHeight="1" x14ac:dyDescent="0.15">
      <c r="A292" s="241"/>
      <c r="B292" s="219"/>
      <c r="C292" s="244"/>
      <c r="D292" s="220"/>
      <c r="E292" s="221"/>
      <c r="F292" s="223"/>
      <c r="G292" s="247"/>
      <c r="H292" s="228"/>
      <c r="I292" s="231"/>
      <c r="J292" s="215"/>
      <c r="K292" s="216"/>
      <c r="L292" s="228"/>
      <c r="M292" s="231"/>
      <c r="N292" s="215"/>
      <c r="O292" s="216"/>
      <c r="P292" s="221" t="s">
        <v>114</v>
      </c>
      <c r="Q292" s="220"/>
    </row>
    <row r="293" spans="1:17" s="5" customFormat="1" ht="4.7" customHeight="1" x14ac:dyDescent="0.15">
      <c r="A293" s="241"/>
      <c r="B293" s="221" t="s">
        <v>111</v>
      </c>
      <c r="C293" s="222"/>
      <c r="D293" s="223"/>
      <c r="E293" s="221" t="s">
        <v>112</v>
      </c>
      <c r="F293" s="223"/>
      <c r="G293" s="247"/>
      <c r="H293" s="227">
        <v>0.1</v>
      </c>
      <c r="I293" s="230"/>
      <c r="J293" s="233"/>
      <c r="K293" s="234"/>
      <c r="L293" s="227"/>
      <c r="M293" s="230"/>
      <c r="N293" s="233"/>
      <c r="O293" s="234"/>
      <c r="P293" s="219"/>
      <c r="Q293" s="220"/>
    </row>
    <row r="294" spans="1:17" s="5" customFormat="1" ht="4.7" customHeight="1" x14ac:dyDescent="0.15">
      <c r="A294" s="241"/>
      <c r="B294" s="221"/>
      <c r="C294" s="222"/>
      <c r="D294" s="223"/>
      <c r="E294" s="221"/>
      <c r="F294" s="223"/>
      <c r="G294" s="247"/>
      <c r="H294" s="228"/>
      <c r="I294" s="231"/>
      <c r="J294" s="235"/>
      <c r="K294" s="234"/>
      <c r="L294" s="228"/>
      <c r="M294" s="231"/>
      <c r="N294" s="235"/>
      <c r="O294" s="234"/>
      <c r="P294" s="221" t="s">
        <v>115</v>
      </c>
      <c r="Q294" s="220"/>
    </row>
    <row r="295" spans="1:17" s="5" customFormat="1" ht="4.7" customHeight="1" x14ac:dyDescent="0.15">
      <c r="A295" s="242"/>
      <c r="B295" s="224"/>
      <c r="C295" s="225"/>
      <c r="D295" s="226"/>
      <c r="E295" s="224"/>
      <c r="F295" s="226"/>
      <c r="G295" s="248"/>
      <c r="H295" s="229"/>
      <c r="I295" s="232"/>
      <c r="J295" s="236"/>
      <c r="K295" s="237"/>
      <c r="L295" s="229"/>
      <c r="M295" s="232"/>
      <c r="N295" s="236"/>
      <c r="O295" s="237"/>
      <c r="P295" s="238"/>
      <c r="Q295" s="239"/>
    </row>
    <row r="296" spans="1:17" s="5" customFormat="1" ht="5.0999999999999996" customHeight="1" x14ac:dyDescent="0.15">
      <c r="A296" s="240"/>
      <c r="B296" s="217"/>
      <c r="C296" s="243"/>
      <c r="D296" s="218"/>
      <c r="E296" s="217"/>
      <c r="F296" s="245"/>
      <c r="G296" s="246" t="s">
        <v>134</v>
      </c>
      <c r="H296" s="249"/>
      <c r="I296" s="250"/>
      <c r="J296" s="213"/>
      <c r="K296" s="214"/>
      <c r="L296" s="249"/>
      <c r="M296" s="250"/>
      <c r="N296" s="213"/>
      <c r="O296" s="214"/>
      <c r="P296" s="217"/>
      <c r="Q296" s="218"/>
    </row>
    <row r="297" spans="1:17" s="5" customFormat="1" ht="4.7" customHeight="1" x14ac:dyDescent="0.15">
      <c r="A297" s="241"/>
      <c r="B297" s="219"/>
      <c r="C297" s="244"/>
      <c r="D297" s="220"/>
      <c r="E297" s="221"/>
      <c r="F297" s="223"/>
      <c r="G297" s="247"/>
      <c r="H297" s="228"/>
      <c r="I297" s="231"/>
      <c r="J297" s="215"/>
      <c r="K297" s="216"/>
      <c r="L297" s="228"/>
      <c r="M297" s="231"/>
      <c r="N297" s="215"/>
      <c r="O297" s="216"/>
      <c r="P297" s="219"/>
      <c r="Q297" s="220"/>
    </row>
    <row r="298" spans="1:17" s="5" customFormat="1" ht="4.7" customHeight="1" x14ac:dyDescent="0.15">
      <c r="A298" s="241"/>
      <c r="B298" s="219"/>
      <c r="C298" s="244"/>
      <c r="D298" s="220"/>
      <c r="E298" s="221"/>
      <c r="F298" s="223"/>
      <c r="G298" s="247"/>
      <c r="H298" s="228"/>
      <c r="I298" s="231"/>
      <c r="J298" s="215"/>
      <c r="K298" s="216"/>
      <c r="L298" s="228"/>
      <c r="M298" s="231"/>
      <c r="N298" s="215"/>
      <c r="O298" s="216"/>
      <c r="P298" s="221"/>
      <c r="Q298" s="220"/>
    </row>
    <row r="299" spans="1:17" s="5" customFormat="1" ht="4.7" customHeight="1" x14ac:dyDescent="0.15">
      <c r="A299" s="241"/>
      <c r="B299" s="221" t="s">
        <v>149</v>
      </c>
      <c r="C299" s="222"/>
      <c r="D299" s="223"/>
      <c r="E299" s="221"/>
      <c r="F299" s="223"/>
      <c r="G299" s="247"/>
      <c r="H299" s="227">
        <v>0.8</v>
      </c>
      <c r="I299" s="230"/>
      <c r="J299" s="233"/>
      <c r="K299" s="234"/>
      <c r="L299" s="227"/>
      <c r="M299" s="230"/>
      <c r="N299" s="233"/>
      <c r="O299" s="234"/>
      <c r="P299" s="219"/>
      <c r="Q299" s="220"/>
    </row>
    <row r="300" spans="1:17" s="5" customFormat="1" ht="4.7" customHeight="1" x14ac:dyDescent="0.15">
      <c r="A300" s="241"/>
      <c r="B300" s="221"/>
      <c r="C300" s="222"/>
      <c r="D300" s="223"/>
      <c r="E300" s="221"/>
      <c r="F300" s="223"/>
      <c r="G300" s="247"/>
      <c r="H300" s="228"/>
      <c r="I300" s="231"/>
      <c r="J300" s="235"/>
      <c r="K300" s="234"/>
      <c r="L300" s="228"/>
      <c r="M300" s="231"/>
      <c r="N300" s="235"/>
      <c r="O300" s="234"/>
      <c r="P300" s="221" t="s">
        <v>150</v>
      </c>
      <c r="Q300" s="220"/>
    </row>
    <row r="301" spans="1:17" s="5" customFormat="1" ht="4.7" customHeight="1" x14ac:dyDescent="0.15">
      <c r="A301" s="242"/>
      <c r="B301" s="224"/>
      <c r="C301" s="225"/>
      <c r="D301" s="226"/>
      <c r="E301" s="224"/>
      <c r="F301" s="226"/>
      <c r="G301" s="248"/>
      <c r="H301" s="229"/>
      <c r="I301" s="232"/>
      <c r="J301" s="236"/>
      <c r="K301" s="237"/>
      <c r="L301" s="229"/>
      <c r="M301" s="232"/>
      <c r="N301" s="236"/>
      <c r="O301" s="237"/>
      <c r="P301" s="238"/>
      <c r="Q301" s="239"/>
    </row>
    <row r="302" spans="1:17" s="5" customFormat="1" ht="5.0999999999999996" customHeight="1" x14ac:dyDescent="0.15">
      <c r="A302" s="240"/>
      <c r="B302" s="217"/>
      <c r="C302" s="243"/>
      <c r="D302" s="218"/>
      <c r="E302" s="217"/>
      <c r="F302" s="245"/>
      <c r="G302" s="246" t="s">
        <v>106</v>
      </c>
      <c r="H302" s="249"/>
      <c r="I302" s="250"/>
      <c r="J302" s="213"/>
      <c r="K302" s="214"/>
      <c r="L302" s="249"/>
      <c r="M302" s="250"/>
      <c r="N302" s="213"/>
      <c r="O302" s="214"/>
      <c r="P302" s="217"/>
      <c r="Q302" s="218"/>
    </row>
    <row r="303" spans="1:17" s="5" customFormat="1" ht="4.7" customHeight="1" x14ac:dyDescent="0.15">
      <c r="A303" s="241"/>
      <c r="B303" s="219"/>
      <c r="C303" s="244"/>
      <c r="D303" s="220"/>
      <c r="E303" s="221"/>
      <c r="F303" s="223"/>
      <c r="G303" s="247"/>
      <c r="H303" s="228"/>
      <c r="I303" s="231"/>
      <c r="J303" s="215"/>
      <c r="K303" s="216"/>
      <c r="L303" s="228"/>
      <c r="M303" s="231"/>
      <c r="N303" s="215"/>
      <c r="O303" s="216"/>
      <c r="P303" s="219"/>
      <c r="Q303" s="220"/>
    </row>
    <row r="304" spans="1:17" s="5" customFormat="1" ht="4.7" customHeight="1" x14ac:dyDescent="0.15">
      <c r="A304" s="241"/>
      <c r="B304" s="219"/>
      <c r="C304" s="244"/>
      <c r="D304" s="220"/>
      <c r="E304" s="221"/>
      <c r="F304" s="223"/>
      <c r="G304" s="247"/>
      <c r="H304" s="228"/>
      <c r="I304" s="231"/>
      <c r="J304" s="215"/>
      <c r="K304" s="216"/>
      <c r="L304" s="228"/>
      <c r="M304" s="231"/>
      <c r="N304" s="215"/>
      <c r="O304" s="216"/>
      <c r="P304" s="221" t="s">
        <v>127</v>
      </c>
      <c r="Q304" s="220"/>
    </row>
    <row r="305" spans="1:17" s="5" customFormat="1" ht="4.7" customHeight="1" x14ac:dyDescent="0.15">
      <c r="A305" s="241"/>
      <c r="B305" s="221" t="s">
        <v>125</v>
      </c>
      <c r="C305" s="222"/>
      <c r="D305" s="223"/>
      <c r="E305" s="221" t="s">
        <v>126</v>
      </c>
      <c r="F305" s="223"/>
      <c r="G305" s="247"/>
      <c r="H305" s="227">
        <v>0.8</v>
      </c>
      <c r="I305" s="230"/>
      <c r="J305" s="233"/>
      <c r="K305" s="234"/>
      <c r="L305" s="227"/>
      <c r="M305" s="230"/>
      <c r="N305" s="233"/>
      <c r="O305" s="234"/>
      <c r="P305" s="219"/>
      <c r="Q305" s="220"/>
    </row>
    <row r="306" spans="1:17" s="5" customFormat="1" ht="4.7" customHeight="1" x14ac:dyDescent="0.15">
      <c r="A306" s="241"/>
      <c r="B306" s="221"/>
      <c r="C306" s="222"/>
      <c r="D306" s="223"/>
      <c r="E306" s="221"/>
      <c r="F306" s="223"/>
      <c r="G306" s="247"/>
      <c r="H306" s="228"/>
      <c r="I306" s="231"/>
      <c r="J306" s="235"/>
      <c r="K306" s="234"/>
      <c r="L306" s="228"/>
      <c r="M306" s="231"/>
      <c r="N306" s="235"/>
      <c r="O306" s="234"/>
      <c r="P306" s="221" t="s">
        <v>128</v>
      </c>
      <c r="Q306" s="220"/>
    </row>
    <row r="307" spans="1:17" s="5" customFormat="1" ht="4.7" customHeight="1" x14ac:dyDescent="0.15">
      <c r="A307" s="242"/>
      <c r="B307" s="224"/>
      <c r="C307" s="225"/>
      <c r="D307" s="226"/>
      <c r="E307" s="224"/>
      <c r="F307" s="226"/>
      <c r="G307" s="248"/>
      <c r="H307" s="229"/>
      <c r="I307" s="232"/>
      <c r="J307" s="236"/>
      <c r="K307" s="237"/>
      <c r="L307" s="229"/>
      <c r="M307" s="232"/>
      <c r="N307" s="236"/>
      <c r="O307" s="237"/>
      <c r="P307" s="238"/>
      <c r="Q307" s="239"/>
    </row>
    <row r="308" spans="1:17" s="5" customFormat="1" ht="5.0999999999999996" customHeight="1" x14ac:dyDescent="0.15">
      <c r="A308" s="240"/>
      <c r="B308" s="217"/>
      <c r="C308" s="243"/>
      <c r="D308" s="218"/>
      <c r="E308" s="217"/>
      <c r="F308" s="245"/>
      <c r="G308" s="246" t="s">
        <v>106</v>
      </c>
      <c r="H308" s="249"/>
      <c r="I308" s="250"/>
      <c r="J308" s="213"/>
      <c r="K308" s="214"/>
      <c r="L308" s="249"/>
      <c r="M308" s="250"/>
      <c r="N308" s="213"/>
      <c r="O308" s="214"/>
      <c r="P308" s="217" t="s">
        <v>127</v>
      </c>
      <c r="Q308" s="218"/>
    </row>
    <row r="309" spans="1:17" s="5" customFormat="1" ht="4.7" customHeight="1" x14ac:dyDescent="0.15">
      <c r="A309" s="241"/>
      <c r="B309" s="219"/>
      <c r="C309" s="244"/>
      <c r="D309" s="220"/>
      <c r="E309" s="221"/>
      <c r="F309" s="223"/>
      <c r="G309" s="247"/>
      <c r="H309" s="228"/>
      <c r="I309" s="231"/>
      <c r="J309" s="215"/>
      <c r="K309" s="216"/>
      <c r="L309" s="228"/>
      <c r="M309" s="231"/>
      <c r="N309" s="215"/>
      <c r="O309" s="216"/>
      <c r="P309" s="219"/>
      <c r="Q309" s="220"/>
    </row>
    <row r="310" spans="1:17" s="5" customFormat="1" ht="4.7" customHeight="1" x14ac:dyDescent="0.15">
      <c r="A310" s="241"/>
      <c r="B310" s="219"/>
      <c r="C310" s="244"/>
      <c r="D310" s="220"/>
      <c r="E310" s="221"/>
      <c r="F310" s="223"/>
      <c r="G310" s="247"/>
      <c r="H310" s="228"/>
      <c r="I310" s="231"/>
      <c r="J310" s="215"/>
      <c r="K310" s="216"/>
      <c r="L310" s="228"/>
      <c r="M310" s="231"/>
      <c r="N310" s="215"/>
      <c r="O310" s="216"/>
      <c r="P310" s="221" t="s">
        <v>151</v>
      </c>
      <c r="Q310" s="220"/>
    </row>
    <row r="311" spans="1:17" s="5" customFormat="1" ht="4.7" customHeight="1" x14ac:dyDescent="0.15">
      <c r="A311" s="241"/>
      <c r="B311" s="221" t="s">
        <v>129</v>
      </c>
      <c r="C311" s="222"/>
      <c r="D311" s="223"/>
      <c r="E311" s="221" t="s">
        <v>126</v>
      </c>
      <c r="F311" s="223"/>
      <c r="G311" s="247"/>
      <c r="H311" s="227">
        <v>1</v>
      </c>
      <c r="I311" s="230"/>
      <c r="J311" s="233"/>
      <c r="K311" s="234"/>
      <c r="L311" s="227"/>
      <c r="M311" s="230"/>
      <c r="N311" s="233"/>
      <c r="O311" s="234"/>
      <c r="P311" s="219"/>
      <c r="Q311" s="220"/>
    </row>
    <row r="312" spans="1:17" s="5" customFormat="1" ht="4.7" customHeight="1" x14ac:dyDescent="0.15">
      <c r="A312" s="241"/>
      <c r="B312" s="221"/>
      <c r="C312" s="222"/>
      <c r="D312" s="223"/>
      <c r="E312" s="221"/>
      <c r="F312" s="223"/>
      <c r="G312" s="247"/>
      <c r="H312" s="228"/>
      <c r="I312" s="231"/>
      <c r="J312" s="235"/>
      <c r="K312" s="234"/>
      <c r="L312" s="228"/>
      <c r="M312" s="231"/>
      <c r="N312" s="235"/>
      <c r="O312" s="234"/>
      <c r="P312" s="221" t="s">
        <v>152</v>
      </c>
      <c r="Q312" s="220"/>
    </row>
    <row r="313" spans="1:17" s="5" customFormat="1" ht="4.7" customHeight="1" x14ac:dyDescent="0.15">
      <c r="A313" s="242"/>
      <c r="B313" s="224"/>
      <c r="C313" s="225"/>
      <c r="D313" s="226"/>
      <c r="E313" s="224"/>
      <c r="F313" s="226"/>
      <c r="G313" s="248"/>
      <c r="H313" s="229"/>
      <c r="I313" s="232"/>
      <c r="J313" s="236"/>
      <c r="K313" s="237"/>
      <c r="L313" s="229"/>
      <c r="M313" s="232"/>
      <c r="N313" s="236"/>
      <c r="O313" s="237"/>
      <c r="P313" s="238"/>
      <c r="Q313" s="239"/>
    </row>
    <row r="314" spans="1:17" s="5" customFormat="1" ht="5.0999999999999996" customHeight="1" x14ac:dyDescent="0.15">
      <c r="A314" s="240"/>
      <c r="B314" s="217"/>
      <c r="C314" s="243"/>
      <c r="D314" s="218"/>
      <c r="E314" s="217"/>
      <c r="F314" s="245"/>
      <c r="G314" s="246" t="s">
        <v>138</v>
      </c>
      <c r="H314" s="249"/>
      <c r="I314" s="250"/>
      <c r="J314" s="213"/>
      <c r="K314" s="214"/>
      <c r="L314" s="249"/>
      <c r="M314" s="250"/>
      <c r="N314" s="213"/>
      <c r="O314" s="214"/>
      <c r="P314" s="217"/>
      <c r="Q314" s="218"/>
    </row>
    <row r="315" spans="1:17" s="5" customFormat="1" ht="4.7" customHeight="1" x14ac:dyDescent="0.15">
      <c r="A315" s="241"/>
      <c r="B315" s="219"/>
      <c r="C315" s="244"/>
      <c r="D315" s="220"/>
      <c r="E315" s="221"/>
      <c r="F315" s="223"/>
      <c r="G315" s="247"/>
      <c r="H315" s="228"/>
      <c r="I315" s="231"/>
      <c r="J315" s="215"/>
      <c r="K315" s="216"/>
      <c r="L315" s="228"/>
      <c r="M315" s="231"/>
      <c r="N315" s="215"/>
      <c r="O315" s="216"/>
      <c r="P315" s="219"/>
      <c r="Q315" s="220"/>
    </row>
    <row r="316" spans="1:17" s="5" customFormat="1" ht="4.7" customHeight="1" x14ac:dyDescent="0.15">
      <c r="A316" s="241"/>
      <c r="B316" s="219"/>
      <c r="C316" s="244"/>
      <c r="D316" s="220"/>
      <c r="E316" s="221"/>
      <c r="F316" s="223"/>
      <c r="G316" s="247"/>
      <c r="H316" s="228"/>
      <c r="I316" s="231"/>
      <c r="J316" s="215"/>
      <c r="K316" s="216"/>
      <c r="L316" s="228"/>
      <c r="M316" s="231"/>
      <c r="N316" s="215"/>
      <c r="O316" s="216"/>
      <c r="P316" s="221"/>
      <c r="Q316" s="220"/>
    </row>
    <row r="317" spans="1:17" s="5" customFormat="1" ht="4.7" customHeight="1" x14ac:dyDescent="0.15">
      <c r="A317" s="241"/>
      <c r="B317" s="221" t="s">
        <v>136</v>
      </c>
      <c r="C317" s="222"/>
      <c r="D317" s="223"/>
      <c r="E317" s="221" t="s">
        <v>137</v>
      </c>
      <c r="F317" s="223"/>
      <c r="G317" s="247"/>
      <c r="H317" s="227">
        <v>1</v>
      </c>
      <c r="I317" s="230"/>
      <c r="J317" s="233"/>
      <c r="K317" s="234"/>
      <c r="L317" s="227"/>
      <c r="M317" s="230"/>
      <c r="N317" s="233"/>
      <c r="O317" s="234"/>
      <c r="P317" s="219"/>
      <c r="Q317" s="220"/>
    </row>
    <row r="318" spans="1:17" s="5" customFormat="1" ht="4.7" customHeight="1" x14ac:dyDescent="0.15">
      <c r="A318" s="241"/>
      <c r="B318" s="221"/>
      <c r="C318" s="222"/>
      <c r="D318" s="223"/>
      <c r="E318" s="221"/>
      <c r="F318" s="223"/>
      <c r="G318" s="247"/>
      <c r="H318" s="228"/>
      <c r="I318" s="231"/>
      <c r="J318" s="235"/>
      <c r="K318" s="234"/>
      <c r="L318" s="228"/>
      <c r="M318" s="231"/>
      <c r="N318" s="235"/>
      <c r="O318" s="234"/>
      <c r="P318" s="221"/>
      <c r="Q318" s="220"/>
    </row>
    <row r="319" spans="1:17" s="5" customFormat="1" ht="4.7" customHeight="1" x14ac:dyDescent="0.15">
      <c r="A319" s="242"/>
      <c r="B319" s="224"/>
      <c r="C319" s="225"/>
      <c r="D319" s="226"/>
      <c r="E319" s="224"/>
      <c r="F319" s="226"/>
      <c r="G319" s="248"/>
      <c r="H319" s="229"/>
      <c r="I319" s="232"/>
      <c r="J319" s="236"/>
      <c r="K319" s="237"/>
      <c r="L319" s="229"/>
      <c r="M319" s="232"/>
      <c r="N319" s="236"/>
      <c r="O319" s="237"/>
      <c r="P319" s="238"/>
      <c r="Q319" s="239"/>
    </row>
    <row r="320" spans="1:17" s="5" customFormat="1" ht="5.0999999999999996" customHeight="1" x14ac:dyDescent="0.15">
      <c r="A320" s="240"/>
      <c r="B320" s="217"/>
      <c r="C320" s="243"/>
      <c r="D320" s="218"/>
      <c r="E320" s="217"/>
      <c r="F320" s="245"/>
      <c r="G320" s="246"/>
      <c r="H320" s="249"/>
      <c r="I320" s="250"/>
      <c r="J320" s="213"/>
      <c r="K320" s="214"/>
      <c r="L320" s="249"/>
      <c r="M320" s="250"/>
      <c r="N320" s="213"/>
      <c r="O320" s="214"/>
      <c r="P320" s="217"/>
      <c r="Q320" s="218"/>
    </row>
    <row r="321" spans="1:17" s="5" customFormat="1" ht="4.7" customHeight="1" x14ac:dyDescent="0.15">
      <c r="A321" s="241"/>
      <c r="B321" s="219"/>
      <c r="C321" s="244"/>
      <c r="D321" s="220"/>
      <c r="E321" s="221"/>
      <c r="F321" s="223"/>
      <c r="G321" s="247"/>
      <c r="H321" s="228"/>
      <c r="I321" s="231"/>
      <c r="J321" s="215"/>
      <c r="K321" s="216"/>
      <c r="L321" s="228"/>
      <c r="M321" s="231"/>
      <c r="N321" s="215"/>
      <c r="O321" s="216"/>
      <c r="P321" s="219"/>
      <c r="Q321" s="220"/>
    </row>
    <row r="322" spans="1:17" s="5" customFormat="1" ht="4.7" customHeight="1" x14ac:dyDescent="0.15">
      <c r="A322" s="241"/>
      <c r="B322" s="219"/>
      <c r="C322" s="244"/>
      <c r="D322" s="220"/>
      <c r="E322" s="221"/>
      <c r="F322" s="223"/>
      <c r="G322" s="247"/>
      <c r="H322" s="228"/>
      <c r="I322" s="231"/>
      <c r="J322" s="215"/>
      <c r="K322" s="216"/>
      <c r="L322" s="228"/>
      <c r="M322" s="231"/>
      <c r="N322" s="215"/>
      <c r="O322" s="216"/>
      <c r="P322" s="221"/>
      <c r="Q322" s="220"/>
    </row>
    <row r="323" spans="1:17" s="5" customFormat="1" ht="4.7" customHeight="1" x14ac:dyDescent="0.15">
      <c r="A323" s="241"/>
      <c r="B323" s="221"/>
      <c r="C323" s="222"/>
      <c r="D323" s="223"/>
      <c r="E323" s="221"/>
      <c r="F323" s="223"/>
      <c r="G323" s="247"/>
      <c r="H323" s="227"/>
      <c r="I323" s="230"/>
      <c r="J323" s="233"/>
      <c r="K323" s="234"/>
      <c r="L323" s="227"/>
      <c r="M323" s="230"/>
      <c r="N323" s="233"/>
      <c r="O323" s="234"/>
      <c r="P323" s="219"/>
      <c r="Q323" s="220"/>
    </row>
    <row r="324" spans="1:17" s="5" customFormat="1" ht="4.7" customHeight="1" x14ac:dyDescent="0.15">
      <c r="A324" s="241"/>
      <c r="B324" s="221"/>
      <c r="C324" s="222"/>
      <c r="D324" s="223"/>
      <c r="E324" s="221"/>
      <c r="F324" s="223"/>
      <c r="G324" s="247"/>
      <c r="H324" s="228"/>
      <c r="I324" s="231"/>
      <c r="J324" s="235"/>
      <c r="K324" s="234"/>
      <c r="L324" s="228"/>
      <c r="M324" s="231"/>
      <c r="N324" s="235"/>
      <c r="O324" s="234"/>
      <c r="P324" s="221"/>
      <c r="Q324" s="220"/>
    </row>
    <row r="325" spans="1:17" s="5" customFormat="1" ht="4.7" customHeight="1" x14ac:dyDescent="0.15">
      <c r="A325" s="242"/>
      <c r="B325" s="224"/>
      <c r="C325" s="225"/>
      <c r="D325" s="226"/>
      <c r="E325" s="224"/>
      <c r="F325" s="226"/>
      <c r="G325" s="248"/>
      <c r="H325" s="229"/>
      <c r="I325" s="232"/>
      <c r="J325" s="236"/>
      <c r="K325" s="237"/>
      <c r="L325" s="229"/>
      <c r="M325" s="232"/>
      <c r="N325" s="236"/>
      <c r="O325" s="237"/>
      <c r="P325" s="238"/>
      <c r="Q325" s="239"/>
    </row>
    <row r="326" spans="1:17" s="5" customFormat="1" ht="5.0999999999999996" customHeight="1" x14ac:dyDescent="0.15">
      <c r="A326" s="240"/>
      <c r="B326" s="217"/>
      <c r="C326" s="243"/>
      <c r="D326" s="218"/>
      <c r="E326" s="217"/>
      <c r="F326" s="245"/>
      <c r="G326" s="246"/>
      <c r="H326" s="249"/>
      <c r="I326" s="250"/>
      <c r="J326" s="213"/>
      <c r="K326" s="214"/>
      <c r="L326" s="249"/>
      <c r="M326" s="250"/>
      <c r="N326" s="213"/>
      <c r="O326" s="214"/>
      <c r="P326" s="217"/>
      <c r="Q326" s="218"/>
    </row>
    <row r="327" spans="1:17" s="5" customFormat="1" ht="4.7" customHeight="1" x14ac:dyDescent="0.15">
      <c r="A327" s="241"/>
      <c r="B327" s="219"/>
      <c r="C327" s="244"/>
      <c r="D327" s="220"/>
      <c r="E327" s="221"/>
      <c r="F327" s="223"/>
      <c r="G327" s="247"/>
      <c r="H327" s="228"/>
      <c r="I327" s="231"/>
      <c r="J327" s="215"/>
      <c r="K327" s="216"/>
      <c r="L327" s="228"/>
      <c r="M327" s="231"/>
      <c r="N327" s="215"/>
      <c r="O327" s="216"/>
      <c r="P327" s="219"/>
      <c r="Q327" s="220"/>
    </row>
    <row r="328" spans="1:17" s="5" customFormat="1" ht="4.7" customHeight="1" x14ac:dyDescent="0.15">
      <c r="A328" s="241"/>
      <c r="B328" s="219"/>
      <c r="C328" s="244"/>
      <c r="D328" s="220"/>
      <c r="E328" s="221"/>
      <c r="F328" s="223"/>
      <c r="G328" s="247"/>
      <c r="H328" s="228"/>
      <c r="I328" s="231"/>
      <c r="J328" s="215"/>
      <c r="K328" s="216"/>
      <c r="L328" s="228"/>
      <c r="M328" s="231"/>
      <c r="N328" s="215"/>
      <c r="O328" s="216"/>
      <c r="P328" s="221"/>
      <c r="Q328" s="220"/>
    </row>
    <row r="329" spans="1:17" s="5" customFormat="1" ht="4.7" customHeight="1" x14ac:dyDescent="0.15">
      <c r="A329" s="241"/>
      <c r="B329" s="221" t="s">
        <v>139</v>
      </c>
      <c r="C329" s="222"/>
      <c r="D329" s="223"/>
      <c r="E329" s="221"/>
      <c r="F329" s="223"/>
      <c r="G329" s="247"/>
      <c r="H329" s="227"/>
      <c r="I329" s="230"/>
      <c r="J329" s="233"/>
      <c r="K329" s="234"/>
      <c r="L329" s="227"/>
      <c r="M329" s="230"/>
      <c r="N329" s="233"/>
      <c r="O329" s="234"/>
      <c r="P329" s="219"/>
      <c r="Q329" s="220"/>
    </row>
    <row r="330" spans="1:17" s="5" customFormat="1" ht="4.7" customHeight="1" x14ac:dyDescent="0.15">
      <c r="A330" s="241"/>
      <c r="B330" s="221"/>
      <c r="C330" s="222"/>
      <c r="D330" s="223"/>
      <c r="E330" s="221"/>
      <c r="F330" s="223"/>
      <c r="G330" s="247"/>
      <c r="H330" s="228"/>
      <c r="I330" s="231"/>
      <c r="J330" s="235"/>
      <c r="K330" s="234"/>
      <c r="L330" s="228"/>
      <c r="M330" s="231"/>
      <c r="N330" s="235"/>
      <c r="O330" s="234"/>
      <c r="P330" s="221"/>
      <c r="Q330" s="220"/>
    </row>
    <row r="331" spans="1:17" s="5" customFormat="1" ht="4.7" customHeight="1" x14ac:dyDescent="0.15">
      <c r="A331" s="242"/>
      <c r="B331" s="224"/>
      <c r="C331" s="225"/>
      <c r="D331" s="226"/>
      <c r="E331" s="224"/>
      <c r="F331" s="226"/>
      <c r="G331" s="248"/>
      <c r="H331" s="229"/>
      <c r="I331" s="232"/>
      <c r="J331" s="236"/>
      <c r="K331" s="237"/>
      <c r="L331" s="229"/>
      <c r="M331" s="232"/>
      <c r="N331" s="236"/>
      <c r="O331" s="237"/>
      <c r="P331" s="238"/>
      <c r="Q331" s="239"/>
    </row>
    <row r="332" spans="1:17" s="5" customFormat="1" ht="5.0999999999999996" customHeight="1" x14ac:dyDescent="0.15">
      <c r="A332" s="240"/>
      <c r="B332" s="217"/>
      <c r="C332" s="243"/>
      <c r="D332" s="218"/>
      <c r="E332" s="217"/>
      <c r="F332" s="245"/>
      <c r="G332" s="246"/>
      <c r="H332" s="249"/>
      <c r="I332" s="250"/>
      <c r="J332" s="213"/>
      <c r="K332" s="214"/>
      <c r="L332" s="249"/>
      <c r="M332" s="250"/>
      <c r="N332" s="213"/>
      <c r="O332" s="214"/>
      <c r="P332" s="217"/>
      <c r="Q332" s="218"/>
    </row>
    <row r="333" spans="1:17" s="5" customFormat="1" ht="4.7" customHeight="1" x14ac:dyDescent="0.15">
      <c r="A333" s="241"/>
      <c r="B333" s="219"/>
      <c r="C333" s="244"/>
      <c r="D333" s="220"/>
      <c r="E333" s="221"/>
      <c r="F333" s="223"/>
      <c r="G333" s="247"/>
      <c r="H333" s="228"/>
      <c r="I333" s="231"/>
      <c r="J333" s="215"/>
      <c r="K333" s="216"/>
      <c r="L333" s="228"/>
      <c r="M333" s="231"/>
      <c r="N333" s="215"/>
      <c r="O333" s="216"/>
      <c r="P333" s="219"/>
      <c r="Q333" s="220"/>
    </row>
    <row r="334" spans="1:17" s="5" customFormat="1" ht="4.7" customHeight="1" x14ac:dyDescent="0.15">
      <c r="A334" s="241"/>
      <c r="B334" s="219"/>
      <c r="C334" s="244"/>
      <c r="D334" s="220"/>
      <c r="E334" s="221"/>
      <c r="F334" s="223"/>
      <c r="G334" s="247"/>
      <c r="H334" s="228"/>
      <c r="I334" s="231"/>
      <c r="J334" s="215"/>
      <c r="K334" s="216"/>
      <c r="L334" s="228"/>
      <c r="M334" s="231"/>
      <c r="N334" s="215"/>
      <c r="O334" s="216"/>
      <c r="P334" s="221"/>
      <c r="Q334" s="220"/>
    </row>
    <row r="335" spans="1:17" s="5" customFormat="1" ht="4.7" customHeight="1" x14ac:dyDescent="0.15">
      <c r="A335" s="241"/>
      <c r="B335" s="221"/>
      <c r="C335" s="222"/>
      <c r="D335" s="223"/>
      <c r="E335" s="221"/>
      <c r="F335" s="223"/>
      <c r="G335" s="247"/>
      <c r="H335" s="227"/>
      <c r="I335" s="230"/>
      <c r="J335" s="233"/>
      <c r="K335" s="234"/>
      <c r="L335" s="227"/>
      <c r="M335" s="230"/>
      <c r="N335" s="233"/>
      <c r="O335" s="234"/>
      <c r="P335" s="219"/>
      <c r="Q335" s="220"/>
    </row>
    <row r="336" spans="1:17" s="5" customFormat="1" ht="4.7" customHeight="1" x14ac:dyDescent="0.15">
      <c r="A336" s="241"/>
      <c r="B336" s="221"/>
      <c r="C336" s="222"/>
      <c r="D336" s="223"/>
      <c r="E336" s="221"/>
      <c r="F336" s="223"/>
      <c r="G336" s="247"/>
      <c r="H336" s="228"/>
      <c r="I336" s="231"/>
      <c r="J336" s="235"/>
      <c r="K336" s="234"/>
      <c r="L336" s="228"/>
      <c r="M336" s="231"/>
      <c r="N336" s="235"/>
      <c r="O336" s="234"/>
      <c r="P336" s="221"/>
      <c r="Q336" s="220"/>
    </row>
    <row r="337" spans="1:17" s="5" customFormat="1" ht="4.7" customHeight="1" x14ac:dyDescent="0.15">
      <c r="A337" s="242"/>
      <c r="B337" s="224"/>
      <c r="C337" s="225"/>
      <c r="D337" s="226"/>
      <c r="E337" s="224"/>
      <c r="F337" s="226"/>
      <c r="G337" s="248"/>
      <c r="H337" s="229"/>
      <c r="I337" s="232"/>
      <c r="J337" s="236"/>
      <c r="K337" s="237"/>
      <c r="L337" s="229"/>
      <c r="M337" s="232"/>
      <c r="N337" s="236"/>
      <c r="O337" s="237"/>
      <c r="P337" s="238"/>
      <c r="Q337" s="239"/>
    </row>
    <row r="338" spans="1:17" s="5" customFormat="1" ht="5.0999999999999996" customHeight="1" x14ac:dyDescent="0.15">
      <c r="A338" s="240"/>
      <c r="B338" s="217"/>
      <c r="C338" s="243"/>
      <c r="D338" s="218"/>
      <c r="E338" s="217"/>
      <c r="F338" s="245"/>
      <c r="G338" s="246"/>
      <c r="H338" s="249"/>
      <c r="I338" s="250"/>
      <c r="J338" s="213"/>
      <c r="K338" s="214"/>
      <c r="L338" s="249"/>
      <c r="M338" s="250"/>
      <c r="N338" s="213"/>
      <c r="O338" s="214"/>
      <c r="P338" s="217"/>
      <c r="Q338" s="218"/>
    </row>
    <row r="339" spans="1:17" s="5" customFormat="1" ht="4.7" customHeight="1" x14ac:dyDescent="0.15">
      <c r="A339" s="241"/>
      <c r="B339" s="219"/>
      <c r="C339" s="244"/>
      <c r="D339" s="220"/>
      <c r="E339" s="221"/>
      <c r="F339" s="223"/>
      <c r="G339" s="247"/>
      <c r="H339" s="228"/>
      <c r="I339" s="231"/>
      <c r="J339" s="215"/>
      <c r="K339" s="216"/>
      <c r="L339" s="228"/>
      <c r="M339" s="231"/>
      <c r="N339" s="215"/>
      <c r="O339" s="216"/>
      <c r="P339" s="219"/>
      <c r="Q339" s="220"/>
    </row>
    <row r="340" spans="1:17" s="5" customFormat="1" ht="4.7" customHeight="1" x14ac:dyDescent="0.15">
      <c r="A340" s="241"/>
      <c r="B340" s="219"/>
      <c r="C340" s="244"/>
      <c r="D340" s="220"/>
      <c r="E340" s="221"/>
      <c r="F340" s="223"/>
      <c r="G340" s="247"/>
      <c r="H340" s="228"/>
      <c r="I340" s="231"/>
      <c r="J340" s="215"/>
      <c r="K340" s="216"/>
      <c r="L340" s="228"/>
      <c r="M340" s="231"/>
      <c r="N340" s="215"/>
      <c r="O340" s="216"/>
      <c r="P340" s="221"/>
      <c r="Q340" s="220"/>
    </row>
    <row r="341" spans="1:17" s="5" customFormat="1" ht="4.7" customHeight="1" x14ac:dyDescent="0.15">
      <c r="A341" s="241"/>
      <c r="B341" s="221" t="s">
        <v>140</v>
      </c>
      <c r="C341" s="222"/>
      <c r="D341" s="223"/>
      <c r="E341" s="221"/>
      <c r="F341" s="223"/>
      <c r="G341" s="247"/>
      <c r="H341" s="227"/>
      <c r="I341" s="230"/>
      <c r="J341" s="233"/>
      <c r="K341" s="234"/>
      <c r="L341" s="227"/>
      <c r="M341" s="230"/>
      <c r="N341" s="233"/>
      <c r="O341" s="234"/>
      <c r="P341" s="219"/>
      <c r="Q341" s="220"/>
    </row>
    <row r="342" spans="1:17" s="5" customFormat="1" ht="4.7" customHeight="1" x14ac:dyDescent="0.15">
      <c r="A342" s="241"/>
      <c r="B342" s="221"/>
      <c r="C342" s="222"/>
      <c r="D342" s="223"/>
      <c r="E342" s="221"/>
      <c r="F342" s="223"/>
      <c r="G342" s="247"/>
      <c r="H342" s="228"/>
      <c r="I342" s="231"/>
      <c r="J342" s="235"/>
      <c r="K342" s="234"/>
      <c r="L342" s="228"/>
      <c r="M342" s="231"/>
      <c r="N342" s="235"/>
      <c r="O342" s="234"/>
      <c r="P342" s="221"/>
      <c r="Q342" s="220"/>
    </row>
    <row r="343" spans="1:17" s="5" customFormat="1" ht="4.7" customHeight="1" x14ac:dyDescent="0.15">
      <c r="A343" s="242"/>
      <c r="B343" s="224"/>
      <c r="C343" s="225"/>
      <c r="D343" s="226"/>
      <c r="E343" s="224"/>
      <c r="F343" s="226"/>
      <c r="G343" s="248"/>
      <c r="H343" s="229"/>
      <c r="I343" s="232"/>
      <c r="J343" s="236"/>
      <c r="K343" s="237"/>
      <c r="L343" s="229"/>
      <c r="M343" s="232"/>
      <c r="N343" s="236"/>
      <c r="O343" s="237"/>
      <c r="P343" s="238"/>
      <c r="Q343" s="239"/>
    </row>
    <row r="344" spans="1:17" s="5" customFormat="1" ht="5.0999999999999996" customHeight="1" x14ac:dyDescent="0.15">
      <c r="A344" s="240"/>
      <c r="B344" s="217"/>
      <c r="C344" s="243"/>
      <c r="D344" s="218"/>
      <c r="E344" s="217"/>
      <c r="F344" s="245"/>
      <c r="G344" s="246"/>
      <c r="H344" s="249"/>
      <c r="I344" s="250"/>
      <c r="J344" s="213"/>
      <c r="K344" s="214"/>
      <c r="L344" s="249"/>
      <c r="M344" s="250"/>
      <c r="N344" s="213"/>
      <c r="O344" s="214"/>
      <c r="P344" s="217"/>
      <c r="Q344" s="218"/>
    </row>
    <row r="345" spans="1:17" s="5" customFormat="1" ht="4.7" customHeight="1" x14ac:dyDescent="0.15">
      <c r="A345" s="241"/>
      <c r="B345" s="219"/>
      <c r="C345" s="244"/>
      <c r="D345" s="220"/>
      <c r="E345" s="221"/>
      <c r="F345" s="223"/>
      <c r="G345" s="247"/>
      <c r="H345" s="228"/>
      <c r="I345" s="231"/>
      <c r="J345" s="215"/>
      <c r="K345" s="216"/>
      <c r="L345" s="228"/>
      <c r="M345" s="231"/>
      <c r="N345" s="215"/>
      <c r="O345" s="216"/>
      <c r="P345" s="219"/>
      <c r="Q345" s="220"/>
    </row>
    <row r="346" spans="1:17" s="5" customFormat="1" ht="4.7" customHeight="1" x14ac:dyDescent="0.15">
      <c r="A346" s="241"/>
      <c r="B346" s="219"/>
      <c r="C346" s="244"/>
      <c r="D346" s="220"/>
      <c r="E346" s="221"/>
      <c r="F346" s="223"/>
      <c r="G346" s="247"/>
      <c r="H346" s="228"/>
      <c r="I346" s="231"/>
      <c r="J346" s="215"/>
      <c r="K346" s="216"/>
      <c r="L346" s="228"/>
      <c r="M346" s="231"/>
      <c r="N346" s="215"/>
      <c r="O346" s="216"/>
      <c r="P346" s="221"/>
      <c r="Q346" s="220"/>
    </row>
    <row r="347" spans="1:17" s="5" customFormat="1" ht="4.7" customHeight="1" x14ac:dyDescent="0.15">
      <c r="A347" s="241"/>
      <c r="B347" s="221"/>
      <c r="C347" s="222"/>
      <c r="D347" s="223"/>
      <c r="E347" s="221"/>
      <c r="F347" s="223"/>
      <c r="G347" s="247"/>
      <c r="H347" s="227"/>
      <c r="I347" s="230"/>
      <c r="J347" s="233"/>
      <c r="K347" s="234"/>
      <c r="L347" s="227"/>
      <c r="M347" s="230"/>
      <c r="N347" s="233"/>
      <c r="O347" s="234"/>
      <c r="P347" s="219"/>
      <c r="Q347" s="220"/>
    </row>
    <row r="348" spans="1:17" s="5" customFormat="1" ht="4.7" customHeight="1" x14ac:dyDescent="0.15">
      <c r="A348" s="241"/>
      <c r="B348" s="221"/>
      <c r="C348" s="222"/>
      <c r="D348" s="223"/>
      <c r="E348" s="221"/>
      <c r="F348" s="223"/>
      <c r="G348" s="247"/>
      <c r="H348" s="228"/>
      <c r="I348" s="231"/>
      <c r="J348" s="235"/>
      <c r="K348" s="234"/>
      <c r="L348" s="228"/>
      <c r="M348" s="231"/>
      <c r="N348" s="235"/>
      <c r="O348" s="234"/>
      <c r="P348" s="221"/>
      <c r="Q348" s="220"/>
    </row>
    <row r="349" spans="1:17" s="5" customFormat="1" ht="4.7" customHeight="1" x14ac:dyDescent="0.15">
      <c r="A349" s="242"/>
      <c r="B349" s="224"/>
      <c r="C349" s="225"/>
      <c r="D349" s="226"/>
      <c r="E349" s="224"/>
      <c r="F349" s="226"/>
      <c r="G349" s="248"/>
      <c r="H349" s="229"/>
      <c r="I349" s="232"/>
      <c r="J349" s="236"/>
      <c r="K349" s="237"/>
      <c r="L349" s="229"/>
      <c r="M349" s="232"/>
      <c r="N349" s="236"/>
      <c r="O349" s="237"/>
      <c r="P349" s="238"/>
      <c r="Q349" s="239"/>
    </row>
    <row r="350" spans="1:17" s="5" customFormat="1" ht="5.0999999999999996" customHeight="1" x14ac:dyDescent="0.15">
      <c r="A350" s="240"/>
      <c r="B350" s="217"/>
      <c r="C350" s="243"/>
      <c r="D350" s="218"/>
      <c r="E350" s="217"/>
      <c r="F350" s="245"/>
      <c r="G350" s="246"/>
      <c r="H350" s="249"/>
      <c r="I350" s="250"/>
      <c r="J350" s="213"/>
      <c r="K350" s="214"/>
      <c r="L350" s="249"/>
      <c r="M350" s="250"/>
      <c r="N350" s="213"/>
      <c r="O350" s="214"/>
      <c r="P350" s="217"/>
      <c r="Q350" s="218"/>
    </row>
    <row r="351" spans="1:17" s="5" customFormat="1" ht="4.7" customHeight="1" x14ac:dyDescent="0.15">
      <c r="A351" s="241"/>
      <c r="B351" s="219"/>
      <c r="C351" s="244"/>
      <c r="D351" s="220"/>
      <c r="E351" s="221"/>
      <c r="F351" s="223"/>
      <c r="G351" s="247"/>
      <c r="H351" s="228"/>
      <c r="I351" s="231"/>
      <c r="J351" s="215"/>
      <c r="K351" s="216"/>
      <c r="L351" s="228"/>
      <c r="M351" s="231"/>
      <c r="N351" s="215"/>
      <c r="O351" s="216"/>
      <c r="P351" s="219"/>
      <c r="Q351" s="220"/>
    </row>
    <row r="352" spans="1:17" s="5" customFormat="1" ht="4.7" customHeight="1" x14ac:dyDescent="0.15">
      <c r="A352" s="241"/>
      <c r="B352" s="219"/>
      <c r="C352" s="244"/>
      <c r="D352" s="220"/>
      <c r="E352" s="221"/>
      <c r="F352" s="223"/>
      <c r="G352" s="247"/>
      <c r="H352" s="228"/>
      <c r="I352" s="231"/>
      <c r="J352" s="215"/>
      <c r="K352" s="216"/>
      <c r="L352" s="228"/>
      <c r="M352" s="231"/>
      <c r="N352" s="215"/>
      <c r="O352" s="216"/>
      <c r="P352" s="221"/>
      <c r="Q352" s="220"/>
    </row>
    <row r="353" spans="1:17" s="5" customFormat="1" ht="4.7" customHeight="1" x14ac:dyDescent="0.15">
      <c r="A353" s="241"/>
      <c r="B353" s="221" t="s">
        <v>141</v>
      </c>
      <c r="C353" s="222"/>
      <c r="D353" s="223"/>
      <c r="E353" s="221"/>
      <c r="F353" s="223"/>
      <c r="G353" s="247"/>
      <c r="H353" s="227"/>
      <c r="I353" s="230"/>
      <c r="J353" s="233"/>
      <c r="K353" s="234"/>
      <c r="L353" s="227"/>
      <c r="M353" s="230"/>
      <c r="N353" s="233"/>
      <c r="O353" s="234"/>
      <c r="P353" s="219"/>
      <c r="Q353" s="220"/>
    </row>
    <row r="354" spans="1:17" s="5" customFormat="1" ht="4.7" customHeight="1" x14ac:dyDescent="0.15">
      <c r="A354" s="241"/>
      <c r="B354" s="221"/>
      <c r="C354" s="222"/>
      <c r="D354" s="223"/>
      <c r="E354" s="221"/>
      <c r="F354" s="223"/>
      <c r="G354" s="247"/>
      <c r="H354" s="228"/>
      <c r="I354" s="231"/>
      <c r="J354" s="235"/>
      <c r="K354" s="234"/>
      <c r="L354" s="228"/>
      <c r="M354" s="231"/>
      <c r="N354" s="235"/>
      <c r="O354" s="234"/>
      <c r="P354" s="221"/>
      <c r="Q354" s="220"/>
    </row>
    <row r="355" spans="1:17" s="5" customFormat="1" ht="4.7" customHeight="1" x14ac:dyDescent="0.15">
      <c r="A355" s="242"/>
      <c r="B355" s="224"/>
      <c r="C355" s="225"/>
      <c r="D355" s="226"/>
      <c r="E355" s="224"/>
      <c r="F355" s="226"/>
      <c r="G355" s="248"/>
      <c r="H355" s="229"/>
      <c r="I355" s="232"/>
      <c r="J355" s="236"/>
      <c r="K355" s="237"/>
      <c r="L355" s="229"/>
      <c r="M355" s="232"/>
      <c r="N355" s="236"/>
      <c r="O355" s="237"/>
      <c r="P355" s="238"/>
      <c r="Q355" s="239"/>
    </row>
    <row r="356" spans="1:17" s="5" customFormat="1" ht="5.0999999999999996" customHeight="1" x14ac:dyDescent="0.15">
      <c r="A356" s="240"/>
      <c r="B356" s="217"/>
      <c r="C356" s="243"/>
      <c r="D356" s="218"/>
      <c r="E356" s="217"/>
      <c r="F356" s="245"/>
      <c r="G356" s="246"/>
      <c r="H356" s="249"/>
      <c r="I356" s="250"/>
      <c r="J356" s="213"/>
      <c r="K356" s="214"/>
      <c r="L356" s="249"/>
      <c r="M356" s="250"/>
      <c r="N356" s="213"/>
      <c r="O356" s="214"/>
      <c r="P356" s="217"/>
      <c r="Q356" s="218"/>
    </row>
    <row r="357" spans="1:17" s="5" customFormat="1" ht="4.7" customHeight="1" x14ac:dyDescent="0.15">
      <c r="A357" s="241"/>
      <c r="B357" s="219"/>
      <c r="C357" s="244"/>
      <c r="D357" s="220"/>
      <c r="E357" s="221"/>
      <c r="F357" s="223"/>
      <c r="G357" s="247"/>
      <c r="H357" s="228"/>
      <c r="I357" s="231"/>
      <c r="J357" s="215"/>
      <c r="K357" s="216"/>
      <c r="L357" s="228"/>
      <c r="M357" s="231"/>
      <c r="N357" s="215"/>
      <c r="O357" s="216"/>
      <c r="P357" s="219"/>
      <c r="Q357" s="220"/>
    </row>
    <row r="358" spans="1:17" s="5" customFormat="1" ht="4.7" customHeight="1" x14ac:dyDescent="0.15">
      <c r="A358" s="241"/>
      <c r="B358" s="219"/>
      <c r="C358" s="244"/>
      <c r="D358" s="220"/>
      <c r="E358" s="221"/>
      <c r="F358" s="223"/>
      <c r="G358" s="247"/>
      <c r="H358" s="228"/>
      <c r="I358" s="231"/>
      <c r="J358" s="215"/>
      <c r="K358" s="216"/>
      <c r="L358" s="228"/>
      <c r="M358" s="231"/>
      <c r="N358" s="215"/>
      <c r="O358" s="216"/>
      <c r="P358" s="221"/>
      <c r="Q358" s="220"/>
    </row>
    <row r="359" spans="1:17" s="5" customFormat="1" ht="4.7" customHeight="1" x14ac:dyDescent="0.15">
      <c r="A359" s="241"/>
      <c r="B359" s="221"/>
      <c r="C359" s="222"/>
      <c r="D359" s="223"/>
      <c r="E359" s="221"/>
      <c r="F359" s="223"/>
      <c r="G359" s="247"/>
      <c r="H359" s="227"/>
      <c r="I359" s="230"/>
      <c r="J359" s="233"/>
      <c r="K359" s="234"/>
      <c r="L359" s="227"/>
      <c r="M359" s="230"/>
      <c r="N359" s="233"/>
      <c r="O359" s="234"/>
      <c r="P359" s="219"/>
      <c r="Q359" s="220"/>
    </row>
    <row r="360" spans="1:17" s="5" customFormat="1" ht="4.7" customHeight="1" x14ac:dyDescent="0.15">
      <c r="A360" s="241"/>
      <c r="B360" s="221"/>
      <c r="C360" s="222"/>
      <c r="D360" s="223"/>
      <c r="E360" s="221"/>
      <c r="F360" s="223"/>
      <c r="G360" s="247"/>
      <c r="H360" s="228"/>
      <c r="I360" s="231"/>
      <c r="J360" s="235"/>
      <c r="K360" s="234"/>
      <c r="L360" s="228"/>
      <c r="M360" s="231"/>
      <c r="N360" s="235"/>
      <c r="O360" s="234"/>
      <c r="P360" s="221"/>
      <c r="Q360" s="220"/>
    </row>
    <row r="361" spans="1:17" s="5" customFormat="1" ht="4.7" customHeight="1" x14ac:dyDescent="0.15">
      <c r="A361" s="242"/>
      <c r="B361" s="224"/>
      <c r="C361" s="225"/>
      <c r="D361" s="226"/>
      <c r="E361" s="224"/>
      <c r="F361" s="226"/>
      <c r="G361" s="248"/>
      <c r="H361" s="229"/>
      <c r="I361" s="232"/>
      <c r="J361" s="236"/>
      <c r="K361" s="237"/>
      <c r="L361" s="229"/>
      <c r="M361" s="232"/>
      <c r="N361" s="236"/>
      <c r="O361" s="237"/>
      <c r="P361" s="238"/>
      <c r="Q361" s="239"/>
    </row>
    <row r="364" spans="1:17" s="1" customFormat="1" ht="57.95" customHeight="1" x14ac:dyDescent="0.15"/>
    <row r="365" spans="1:17" s="20" customFormat="1" ht="18.600000000000001" customHeight="1" x14ac:dyDescent="0.15">
      <c r="A365" s="17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9"/>
    </row>
    <row r="366" spans="1:17" s="20" customFormat="1" ht="18.600000000000001" customHeight="1" x14ac:dyDescent="0.15">
      <c r="A366" s="21"/>
      <c r="Q366" s="22"/>
    </row>
    <row r="367" spans="1:17" s="20" customFormat="1" ht="32.450000000000003" customHeight="1" x14ac:dyDescent="0.3">
      <c r="A367" s="21"/>
      <c r="D367" s="23"/>
      <c r="E367" s="24"/>
      <c r="F367" s="270" t="s">
        <v>84</v>
      </c>
      <c r="G367" s="271"/>
      <c r="H367" s="271"/>
      <c r="I367" s="271"/>
      <c r="J367" s="272" t="s">
        <v>101</v>
      </c>
      <c r="K367" s="273"/>
      <c r="L367" s="273"/>
      <c r="M367" s="273"/>
      <c r="N367" s="273"/>
      <c r="O367"/>
      <c r="P367" s="39"/>
      <c r="Q367" s="22"/>
    </row>
    <row r="368" spans="1:17" s="20" customFormat="1" ht="29.25" customHeight="1" x14ac:dyDescent="0.15">
      <c r="A368" s="21"/>
      <c r="Q368" s="22"/>
    </row>
    <row r="369" spans="1:17" s="20" customFormat="1" ht="18.600000000000001" customHeight="1" x14ac:dyDescent="0.15">
      <c r="A369" s="76" t="s">
        <v>36</v>
      </c>
      <c r="B369" s="29" t="s">
        <v>38</v>
      </c>
      <c r="C369" s="4"/>
      <c r="D369" s="4"/>
      <c r="E369" s="4"/>
      <c r="F369" s="4"/>
      <c r="G369" s="4"/>
      <c r="H369" s="4"/>
      <c r="I369" s="29"/>
      <c r="J369" s="29"/>
      <c r="K369" s="29"/>
      <c r="L369" s="29"/>
      <c r="M369" s="29"/>
      <c r="N369" s="29"/>
      <c r="Q369" s="22"/>
    </row>
    <row r="370" spans="1:17" s="20" customFormat="1" ht="12.75" customHeight="1" x14ac:dyDescent="0.15">
      <c r="A370" s="33"/>
      <c r="B370" s="29"/>
      <c r="C370" s="29"/>
      <c r="D370" s="29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Q370" s="22"/>
    </row>
    <row r="371" spans="1:17" s="20" customFormat="1" ht="18.600000000000001" customHeight="1" x14ac:dyDescent="0.15">
      <c r="A371" s="33"/>
      <c r="B371" s="29" t="s">
        <v>70</v>
      </c>
      <c r="C371" s="29"/>
      <c r="D371" s="4"/>
      <c r="E371" s="4"/>
      <c r="F371" s="274"/>
      <c r="G371" s="274"/>
      <c r="H371" s="274"/>
      <c r="I371" s="274"/>
      <c r="J371" s="274"/>
      <c r="K371" s="274"/>
      <c r="L371" s="274"/>
      <c r="M371" s="274"/>
      <c r="N371" s="274"/>
      <c r="O371" s="25"/>
      <c r="P371" s="25"/>
      <c r="Q371" s="22"/>
    </row>
    <row r="372" spans="1:17" s="20" customFormat="1" ht="13.5" customHeight="1" x14ac:dyDescent="0.15">
      <c r="A372" s="33"/>
      <c r="B372" s="29"/>
      <c r="C372" s="29"/>
      <c r="D372" s="29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Q372" s="22"/>
    </row>
    <row r="373" spans="1:17" s="20" customFormat="1" ht="18.600000000000001" customHeight="1" x14ac:dyDescent="0.15">
      <c r="A373" s="33"/>
      <c r="B373" s="29" t="s">
        <v>69</v>
      </c>
      <c r="C373" s="29"/>
      <c r="D373" s="4"/>
      <c r="E373" s="4"/>
      <c r="F373" s="274"/>
      <c r="G373" s="274"/>
      <c r="H373" s="274"/>
      <c r="I373" s="274"/>
      <c r="J373" s="274"/>
      <c r="K373" s="274"/>
      <c r="L373" s="274"/>
      <c r="M373" s="274"/>
      <c r="N373" s="274"/>
      <c r="O373" s="25"/>
      <c r="P373" s="25"/>
      <c r="Q373" s="22"/>
    </row>
    <row r="374" spans="1:17" s="20" customFormat="1" ht="26.25" customHeight="1" x14ac:dyDescent="0.15">
      <c r="A374" s="33"/>
      <c r="B374" s="29"/>
      <c r="C374" s="29"/>
      <c r="D374" s="29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Q374" s="22"/>
    </row>
    <row r="375" spans="1:17" s="20" customFormat="1" ht="18.600000000000001" customHeight="1" x14ac:dyDescent="0.15">
      <c r="A375" s="76" t="s">
        <v>37</v>
      </c>
      <c r="B375" s="29"/>
      <c r="C375" s="275" t="s">
        <v>102</v>
      </c>
      <c r="D375" s="275"/>
      <c r="E375" s="275"/>
      <c r="F375" s="275"/>
      <c r="G375" s="275"/>
      <c r="H375" s="29"/>
      <c r="I375" s="29"/>
      <c r="J375" s="29"/>
      <c r="K375" s="29"/>
      <c r="L375" s="29"/>
      <c r="M375" s="29"/>
      <c r="N375" s="29"/>
      <c r="Q375" s="22"/>
    </row>
    <row r="376" spans="1:17" s="20" customFormat="1" ht="14.1" customHeight="1" x14ac:dyDescent="0.15">
      <c r="A376" s="21"/>
      <c r="Q376" s="22"/>
    </row>
    <row r="377" spans="1:17" s="20" customFormat="1" ht="20.100000000000001" customHeight="1" x14ac:dyDescent="0.15">
      <c r="A377" s="21"/>
      <c r="C377" s="25"/>
      <c r="D377" s="253" t="s">
        <v>79</v>
      </c>
      <c r="E377" s="253"/>
      <c r="F377" s="253"/>
      <c r="G377" s="253"/>
      <c r="H377" s="253"/>
      <c r="I377" s="253"/>
      <c r="J377" s="253"/>
      <c r="K377" s="253"/>
      <c r="L377" s="253"/>
      <c r="M377" s="253"/>
      <c r="N377" s="25"/>
      <c r="O377" s="25"/>
      <c r="P377" s="25"/>
      <c r="Q377" s="22"/>
    </row>
    <row r="378" spans="1:17" s="20" customFormat="1" ht="14.1" customHeight="1" x14ac:dyDescent="0.15">
      <c r="A378" s="21"/>
      <c r="D378" s="77"/>
      <c r="E378" s="77"/>
      <c r="F378" s="77"/>
      <c r="G378" s="77"/>
      <c r="H378" s="77"/>
      <c r="I378" s="77"/>
      <c r="J378" s="77"/>
      <c r="K378" s="77"/>
      <c r="L378" s="77"/>
      <c r="M378" s="77"/>
      <c r="Q378" s="22"/>
    </row>
    <row r="379" spans="1:17" s="20" customFormat="1" ht="20.100000000000001" customHeight="1" x14ac:dyDescent="0.15">
      <c r="A379" s="21"/>
      <c r="C379" s="25"/>
      <c r="D379" s="253" t="s">
        <v>79</v>
      </c>
      <c r="E379" s="253"/>
      <c r="F379" s="253"/>
      <c r="G379" s="253"/>
      <c r="H379" s="253"/>
      <c r="I379" s="253"/>
      <c r="J379" s="253"/>
      <c r="K379" s="253"/>
      <c r="L379" s="253"/>
      <c r="M379" s="253"/>
      <c r="N379" s="25"/>
      <c r="O379" s="25"/>
      <c r="P379" s="25"/>
      <c r="Q379" s="22"/>
    </row>
    <row r="380" spans="1:17" s="20" customFormat="1" ht="14.1" customHeight="1" x14ac:dyDescent="0.15">
      <c r="A380" s="21"/>
      <c r="D380" s="77"/>
      <c r="E380" s="77"/>
      <c r="F380" s="77"/>
      <c r="G380" s="77"/>
      <c r="H380" s="77"/>
      <c r="I380" s="77"/>
      <c r="J380" s="77"/>
      <c r="K380" s="77"/>
      <c r="L380" s="77"/>
      <c r="M380" s="77"/>
      <c r="Q380" s="22"/>
    </row>
    <row r="381" spans="1:17" s="20" customFormat="1" ht="20.100000000000001" customHeight="1" x14ac:dyDescent="0.15">
      <c r="A381" s="21"/>
      <c r="C381" s="25"/>
      <c r="D381" s="253" t="s">
        <v>79</v>
      </c>
      <c r="E381" s="253"/>
      <c r="F381" s="253"/>
      <c r="G381" s="253"/>
      <c r="H381" s="253"/>
      <c r="I381" s="253"/>
      <c r="J381" s="253"/>
      <c r="K381" s="253"/>
      <c r="L381" s="253"/>
      <c r="M381" s="253"/>
      <c r="N381" s="25"/>
      <c r="O381" s="25"/>
      <c r="P381" s="25"/>
      <c r="Q381" s="22"/>
    </row>
    <row r="382" spans="1:17" s="20" customFormat="1" ht="14.1" customHeight="1" x14ac:dyDescent="0.15">
      <c r="A382" s="21"/>
      <c r="D382" s="77"/>
      <c r="E382" s="77"/>
      <c r="F382" s="77"/>
      <c r="G382" s="77"/>
      <c r="H382" s="77"/>
      <c r="I382" s="77"/>
      <c r="J382" s="77"/>
      <c r="K382" s="77"/>
      <c r="L382" s="77"/>
      <c r="M382" s="77"/>
      <c r="Q382" s="22"/>
    </row>
    <row r="383" spans="1:17" s="20" customFormat="1" ht="20.100000000000001" customHeight="1" x14ac:dyDescent="0.15">
      <c r="A383" s="21"/>
      <c r="C383" s="25"/>
      <c r="D383" s="253" t="s">
        <v>79</v>
      </c>
      <c r="E383" s="253"/>
      <c r="F383" s="253"/>
      <c r="G383" s="253"/>
      <c r="H383" s="253"/>
      <c r="I383" s="253"/>
      <c r="J383" s="253"/>
      <c r="K383" s="253"/>
      <c r="L383" s="253"/>
      <c r="M383" s="253"/>
      <c r="N383" s="25"/>
      <c r="O383" s="25"/>
      <c r="P383" s="25"/>
      <c r="Q383" s="22"/>
    </row>
    <row r="384" spans="1:17" s="20" customFormat="1" ht="14.1" customHeight="1" x14ac:dyDescent="0.15">
      <c r="A384" s="21"/>
      <c r="D384" s="77"/>
      <c r="E384" s="77"/>
      <c r="F384" s="77"/>
      <c r="G384" s="77"/>
      <c r="H384" s="77"/>
      <c r="I384" s="77"/>
      <c r="J384" s="77"/>
      <c r="K384" s="77"/>
      <c r="L384" s="77"/>
      <c r="M384" s="77"/>
      <c r="Q384" s="22"/>
    </row>
    <row r="385" spans="1:17" s="20" customFormat="1" ht="20.100000000000001" customHeight="1" x14ac:dyDescent="0.15">
      <c r="A385" s="21"/>
      <c r="C385" s="25"/>
      <c r="D385" s="253" t="s">
        <v>79</v>
      </c>
      <c r="E385" s="253"/>
      <c r="F385" s="253"/>
      <c r="G385" s="253"/>
      <c r="H385" s="253"/>
      <c r="I385" s="253"/>
      <c r="J385" s="253"/>
      <c r="K385" s="253"/>
      <c r="L385" s="253"/>
      <c r="M385" s="253"/>
      <c r="N385" s="25"/>
      <c r="O385" s="25"/>
      <c r="P385" s="25"/>
      <c r="Q385" s="22"/>
    </row>
    <row r="386" spans="1:17" s="20" customFormat="1" ht="14.1" customHeight="1" x14ac:dyDescent="0.15">
      <c r="A386" s="21"/>
      <c r="D386" s="77"/>
      <c r="E386" s="77"/>
      <c r="F386" s="77"/>
      <c r="G386" s="77"/>
      <c r="H386" s="77"/>
      <c r="I386" s="77"/>
      <c r="J386" s="77"/>
      <c r="K386" s="77"/>
      <c r="L386" s="77"/>
      <c r="M386" s="77"/>
      <c r="Q386" s="22"/>
    </row>
    <row r="387" spans="1:17" s="20" customFormat="1" ht="20.100000000000001" customHeight="1" x14ac:dyDescent="0.15">
      <c r="A387" s="21"/>
      <c r="C387" s="25"/>
      <c r="D387" s="253" t="s">
        <v>79</v>
      </c>
      <c r="E387" s="253"/>
      <c r="F387" s="253"/>
      <c r="G387" s="253"/>
      <c r="H387" s="253"/>
      <c r="I387" s="253"/>
      <c r="J387" s="253"/>
      <c r="K387" s="253"/>
      <c r="L387" s="253"/>
      <c r="M387" s="253"/>
      <c r="N387" s="25"/>
      <c r="O387" s="25"/>
      <c r="P387" s="25"/>
      <c r="Q387" s="22"/>
    </row>
    <row r="388" spans="1:17" s="20" customFormat="1" ht="14.1" customHeight="1" x14ac:dyDescent="0.15">
      <c r="A388" s="21"/>
      <c r="D388" s="77"/>
      <c r="E388" s="77"/>
      <c r="F388" s="77"/>
      <c r="G388" s="77"/>
      <c r="H388" s="77"/>
      <c r="I388" s="77"/>
      <c r="J388" s="77"/>
      <c r="K388" s="77"/>
      <c r="L388" s="77"/>
      <c r="M388" s="77"/>
      <c r="Q388" s="22"/>
    </row>
    <row r="389" spans="1:17" s="20" customFormat="1" ht="20.100000000000001" customHeight="1" x14ac:dyDescent="0.15">
      <c r="A389" s="21"/>
      <c r="C389" s="25"/>
      <c r="D389" s="253" t="s">
        <v>79</v>
      </c>
      <c r="E389" s="253"/>
      <c r="F389" s="253"/>
      <c r="G389" s="253"/>
      <c r="H389" s="253"/>
      <c r="I389" s="253"/>
      <c r="J389" s="253"/>
      <c r="K389" s="253"/>
      <c r="L389" s="253"/>
      <c r="M389" s="253"/>
      <c r="N389" s="25"/>
      <c r="O389" s="25"/>
      <c r="P389" s="25"/>
      <c r="Q389" s="22"/>
    </row>
    <row r="390" spans="1:17" s="20" customFormat="1" ht="18.600000000000001" customHeight="1" x14ac:dyDescent="0.15">
      <c r="A390" s="21"/>
      <c r="Q390" s="22"/>
    </row>
    <row r="391" spans="1:17" s="20" customFormat="1" ht="18.600000000000001" customHeight="1" x14ac:dyDescent="0.15">
      <c r="A391" s="78"/>
      <c r="B391" s="79"/>
      <c r="C391" s="79"/>
      <c r="D391" s="79"/>
      <c r="E391" s="79"/>
      <c r="F391" s="79"/>
      <c r="G391" s="79"/>
      <c r="H391" s="79"/>
      <c r="I391" s="79"/>
      <c r="J391" s="79"/>
      <c r="K391" s="79"/>
      <c r="L391" s="79"/>
      <c r="M391" s="79"/>
      <c r="N391" s="79"/>
      <c r="O391" s="79"/>
      <c r="P391" s="79"/>
      <c r="Q391" s="80"/>
    </row>
    <row r="392" spans="1:17" ht="14.1" hidden="1" customHeight="1" x14ac:dyDescent="0.15">
      <c r="A392" s="81"/>
      <c r="B392" s="81"/>
      <c r="C392" s="81"/>
      <c r="D392" s="81"/>
      <c r="E392" s="81"/>
      <c r="F392" s="81"/>
      <c r="G392" s="81"/>
      <c r="H392" s="81"/>
      <c r="I392" s="81"/>
      <c r="J392" s="81"/>
      <c r="K392" s="81"/>
      <c r="L392" s="81"/>
      <c r="M392" s="81"/>
      <c r="N392" s="81"/>
      <c r="O392" s="81"/>
      <c r="P392" s="81"/>
      <c r="Q392" s="81"/>
    </row>
    <row r="393" spans="1:17" s="5" customFormat="1" ht="18" hidden="1" customHeight="1" x14ac:dyDescent="0.15"/>
    <row r="394" spans="1:17" s="5" customFormat="1" ht="35.25" customHeight="1" x14ac:dyDescent="0.15">
      <c r="P394" s="254" t="s">
        <v>103</v>
      </c>
      <c r="Q394" s="254"/>
    </row>
    <row r="395" spans="1:17" s="5" customFormat="1" ht="28.5" customHeight="1" x14ac:dyDescent="0.15">
      <c r="A395" s="255" t="s">
        <v>47</v>
      </c>
      <c r="B395" s="257" t="s">
        <v>33</v>
      </c>
      <c r="C395" s="258"/>
      <c r="D395" s="259"/>
      <c r="E395" s="257" t="s">
        <v>34</v>
      </c>
      <c r="F395" s="259"/>
      <c r="G395" s="255" t="s">
        <v>73</v>
      </c>
      <c r="H395" s="263" t="s">
        <v>66</v>
      </c>
      <c r="I395" s="264"/>
      <c r="J395" s="264"/>
      <c r="K395" s="265"/>
      <c r="L395" s="257" t="s">
        <v>67</v>
      </c>
      <c r="M395" s="258"/>
      <c r="N395" s="258"/>
      <c r="O395" s="259"/>
      <c r="P395" s="257" t="s">
        <v>35</v>
      </c>
      <c r="Q395" s="266"/>
    </row>
    <row r="396" spans="1:17" s="5" customFormat="1" ht="28.5" customHeight="1" x14ac:dyDescent="0.15">
      <c r="A396" s="256"/>
      <c r="B396" s="260"/>
      <c r="C396" s="261"/>
      <c r="D396" s="262"/>
      <c r="E396" s="260"/>
      <c r="F396" s="262"/>
      <c r="G396" s="256"/>
      <c r="H396" s="75" t="s">
        <v>65</v>
      </c>
      <c r="I396" s="75" t="s">
        <v>24</v>
      </c>
      <c r="J396" s="257" t="s">
        <v>68</v>
      </c>
      <c r="K396" s="269"/>
      <c r="L396" s="75" t="s">
        <v>65</v>
      </c>
      <c r="M396" s="75" t="s">
        <v>24</v>
      </c>
      <c r="N396" s="257" t="s">
        <v>68</v>
      </c>
      <c r="O396" s="259"/>
      <c r="P396" s="267"/>
      <c r="Q396" s="268"/>
    </row>
    <row r="397" spans="1:17" s="5" customFormat="1" ht="5.0999999999999996" customHeight="1" x14ac:dyDescent="0.15">
      <c r="A397" s="240" t="s">
        <v>153</v>
      </c>
      <c r="B397" s="217"/>
      <c r="C397" s="243"/>
      <c r="D397" s="218"/>
      <c r="E397" s="217"/>
      <c r="F397" s="245"/>
      <c r="G397" s="246"/>
      <c r="H397" s="249"/>
      <c r="I397" s="250"/>
      <c r="J397" s="213"/>
      <c r="K397" s="214"/>
      <c r="L397" s="249"/>
      <c r="M397" s="250"/>
      <c r="N397" s="213"/>
      <c r="O397" s="214"/>
      <c r="P397" s="217"/>
      <c r="Q397" s="218"/>
    </row>
    <row r="398" spans="1:17" s="5" customFormat="1" ht="4.7" customHeight="1" x14ac:dyDescent="0.15">
      <c r="A398" s="241"/>
      <c r="B398" s="219"/>
      <c r="C398" s="244"/>
      <c r="D398" s="220"/>
      <c r="E398" s="221"/>
      <c r="F398" s="223"/>
      <c r="G398" s="247"/>
      <c r="H398" s="228"/>
      <c r="I398" s="231"/>
      <c r="J398" s="215"/>
      <c r="K398" s="216"/>
      <c r="L398" s="228"/>
      <c r="M398" s="231"/>
      <c r="N398" s="215"/>
      <c r="O398" s="216"/>
      <c r="P398" s="219"/>
      <c r="Q398" s="220"/>
    </row>
    <row r="399" spans="1:17" s="5" customFormat="1" ht="4.7" customHeight="1" x14ac:dyDescent="0.15">
      <c r="A399" s="241"/>
      <c r="B399" s="219"/>
      <c r="C399" s="244"/>
      <c r="D399" s="220"/>
      <c r="E399" s="221"/>
      <c r="F399" s="223"/>
      <c r="G399" s="247"/>
      <c r="H399" s="228"/>
      <c r="I399" s="231"/>
      <c r="J399" s="215"/>
      <c r="K399" s="216"/>
      <c r="L399" s="228"/>
      <c r="M399" s="231"/>
      <c r="N399" s="215"/>
      <c r="O399" s="216"/>
      <c r="P399" s="221"/>
      <c r="Q399" s="220"/>
    </row>
    <row r="400" spans="1:17" s="5" customFormat="1" ht="4.7" customHeight="1" x14ac:dyDescent="0.15">
      <c r="A400" s="241"/>
      <c r="B400" s="221"/>
      <c r="C400" s="222"/>
      <c r="D400" s="223"/>
      <c r="E400" s="221"/>
      <c r="F400" s="223"/>
      <c r="G400" s="247"/>
      <c r="H400" s="227"/>
      <c r="I400" s="230"/>
      <c r="J400" s="233"/>
      <c r="K400" s="234"/>
      <c r="L400" s="227"/>
      <c r="M400" s="230"/>
      <c r="N400" s="233"/>
      <c r="O400" s="234"/>
      <c r="P400" s="219"/>
      <c r="Q400" s="220"/>
    </row>
    <row r="401" spans="1:17" s="5" customFormat="1" ht="4.7" customHeight="1" x14ac:dyDescent="0.15">
      <c r="A401" s="241"/>
      <c r="B401" s="221"/>
      <c r="C401" s="222"/>
      <c r="D401" s="223"/>
      <c r="E401" s="221"/>
      <c r="F401" s="223"/>
      <c r="G401" s="247"/>
      <c r="H401" s="251"/>
      <c r="I401" s="231"/>
      <c r="J401" s="235"/>
      <c r="K401" s="234"/>
      <c r="L401" s="251"/>
      <c r="M401" s="231"/>
      <c r="N401" s="235"/>
      <c r="O401" s="234"/>
      <c r="P401" s="221"/>
      <c r="Q401" s="220"/>
    </row>
    <row r="402" spans="1:17" s="5" customFormat="1" ht="4.7" customHeight="1" x14ac:dyDescent="0.15">
      <c r="A402" s="242"/>
      <c r="B402" s="224"/>
      <c r="C402" s="225"/>
      <c r="D402" s="226"/>
      <c r="E402" s="224"/>
      <c r="F402" s="226"/>
      <c r="G402" s="248"/>
      <c r="H402" s="252"/>
      <c r="I402" s="232"/>
      <c r="J402" s="236"/>
      <c r="K402" s="237"/>
      <c r="L402" s="252"/>
      <c r="M402" s="232"/>
      <c r="N402" s="236"/>
      <c r="O402" s="237"/>
      <c r="P402" s="238"/>
      <c r="Q402" s="239"/>
    </row>
    <row r="403" spans="1:17" s="5" customFormat="1" ht="5.0999999999999996" customHeight="1" x14ac:dyDescent="0.15">
      <c r="A403" s="240"/>
      <c r="B403" s="217"/>
      <c r="C403" s="243"/>
      <c r="D403" s="218"/>
      <c r="E403" s="217"/>
      <c r="F403" s="245"/>
      <c r="G403" s="246" t="s">
        <v>155</v>
      </c>
      <c r="H403" s="249"/>
      <c r="I403" s="250"/>
      <c r="J403" s="213"/>
      <c r="K403" s="214"/>
      <c r="L403" s="249"/>
      <c r="M403" s="250"/>
      <c r="N403" s="213"/>
      <c r="O403" s="214"/>
      <c r="P403" s="217"/>
      <c r="Q403" s="218"/>
    </row>
    <row r="404" spans="1:17" s="5" customFormat="1" ht="4.7" customHeight="1" x14ac:dyDescent="0.15">
      <c r="A404" s="241"/>
      <c r="B404" s="219"/>
      <c r="C404" s="244"/>
      <c r="D404" s="220"/>
      <c r="E404" s="221"/>
      <c r="F404" s="223"/>
      <c r="G404" s="247"/>
      <c r="H404" s="228"/>
      <c r="I404" s="231"/>
      <c r="J404" s="215"/>
      <c r="K404" s="216"/>
      <c r="L404" s="228"/>
      <c r="M404" s="231"/>
      <c r="N404" s="215"/>
      <c r="O404" s="216"/>
      <c r="P404" s="219"/>
      <c r="Q404" s="220"/>
    </row>
    <row r="405" spans="1:17" s="5" customFormat="1" ht="4.7" customHeight="1" x14ac:dyDescent="0.15">
      <c r="A405" s="241"/>
      <c r="B405" s="219"/>
      <c r="C405" s="244"/>
      <c r="D405" s="220"/>
      <c r="E405" s="221"/>
      <c r="F405" s="223"/>
      <c r="G405" s="247"/>
      <c r="H405" s="228"/>
      <c r="I405" s="231"/>
      <c r="J405" s="215"/>
      <c r="K405" s="216"/>
      <c r="L405" s="228"/>
      <c r="M405" s="231"/>
      <c r="N405" s="215"/>
      <c r="O405" s="216"/>
      <c r="P405" s="221"/>
      <c r="Q405" s="220"/>
    </row>
    <row r="406" spans="1:17" s="5" customFormat="1" ht="4.7" customHeight="1" x14ac:dyDescent="0.15">
      <c r="A406" s="241"/>
      <c r="B406" s="221" t="s">
        <v>154</v>
      </c>
      <c r="C406" s="222"/>
      <c r="D406" s="223"/>
      <c r="E406" s="221"/>
      <c r="F406" s="223"/>
      <c r="G406" s="247"/>
      <c r="H406" s="227">
        <v>42</v>
      </c>
      <c r="I406" s="230"/>
      <c r="J406" s="233"/>
      <c r="K406" s="234"/>
      <c r="L406" s="227"/>
      <c r="M406" s="230"/>
      <c r="N406" s="233"/>
      <c r="O406" s="234"/>
      <c r="P406" s="219"/>
      <c r="Q406" s="220"/>
    </row>
    <row r="407" spans="1:17" s="5" customFormat="1" ht="4.7" customHeight="1" x14ac:dyDescent="0.15">
      <c r="A407" s="241"/>
      <c r="B407" s="221"/>
      <c r="C407" s="222"/>
      <c r="D407" s="223"/>
      <c r="E407" s="221"/>
      <c r="F407" s="223"/>
      <c r="G407" s="247"/>
      <c r="H407" s="228"/>
      <c r="I407" s="231"/>
      <c r="J407" s="235"/>
      <c r="K407" s="234"/>
      <c r="L407" s="228"/>
      <c r="M407" s="231"/>
      <c r="N407" s="235"/>
      <c r="O407" s="234"/>
      <c r="P407" s="221"/>
      <c r="Q407" s="220"/>
    </row>
    <row r="408" spans="1:17" s="5" customFormat="1" ht="4.7" customHeight="1" x14ac:dyDescent="0.15">
      <c r="A408" s="242"/>
      <c r="B408" s="224"/>
      <c r="C408" s="225"/>
      <c r="D408" s="226"/>
      <c r="E408" s="224"/>
      <c r="F408" s="226"/>
      <c r="G408" s="248"/>
      <c r="H408" s="229"/>
      <c r="I408" s="232"/>
      <c r="J408" s="236"/>
      <c r="K408" s="237"/>
      <c r="L408" s="229"/>
      <c r="M408" s="232"/>
      <c r="N408" s="236"/>
      <c r="O408" s="237"/>
      <c r="P408" s="238"/>
      <c r="Q408" s="239"/>
    </row>
    <row r="409" spans="1:17" s="5" customFormat="1" ht="5.0999999999999996" customHeight="1" x14ac:dyDescent="0.15">
      <c r="A409" s="240"/>
      <c r="B409" s="217"/>
      <c r="C409" s="243"/>
      <c r="D409" s="218"/>
      <c r="E409" s="217"/>
      <c r="F409" s="245"/>
      <c r="G409" s="246"/>
      <c r="H409" s="249"/>
      <c r="I409" s="250"/>
      <c r="J409" s="213"/>
      <c r="K409" s="214"/>
      <c r="L409" s="249"/>
      <c r="M409" s="250"/>
      <c r="N409" s="213"/>
      <c r="O409" s="214"/>
      <c r="P409" s="217"/>
      <c r="Q409" s="218"/>
    </row>
    <row r="410" spans="1:17" s="5" customFormat="1" ht="4.7" customHeight="1" x14ac:dyDescent="0.15">
      <c r="A410" s="241"/>
      <c r="B410" s="219"/>
      <c r="C410" s="244"/>
      <c r="D410" s="220"/>
      <c r="E410" s="221"/>
      <c r="F410" s="223"/>
      <c r="G410" s="247"/>
      <c r="H410" s="228"/>
      <c r="I410" s="231"/>
      <c r="J410" s="215"/>
      <c r="K410" s="216"/>
      <c r="L410" s="228"/>
      <c r="M410" s="231"/>
      <c r="N410" s="215"/>
      <c r="O410" s="216"/>
      <c r="P410" s="219"/>
      <c r="Q410" s="220"/>
    </row>
    <row r="411" spans="1:17" s="5" customFormat="1" ht="4.7" customHeight="1" x14ac:dyDescent="0.15">
      <c r="A411" s="241"/>
      <c r="B411" s="219"/>
      <c r="C411" s="244"/>
      <c r="D411" s="220"/>
      <c r="E411" s="221"/>
      <c r="F411" s="223"/>
      <c r="G411" s="247"/>
      <c r="H411" s="228"/>
      <c r="I411" s="231"/>
      <c r="J411" s="215"/>
      <c r="K411" s="216"/>
      <c r="L411" s="228"/>
      <c r="M411" s="231"/>
      <c r="N411" s="215"/>
      <c r="O411" s="216"/>
      <c r="P411" s="221"/>
      <c r="Q411" s="220"/>
    </row>
    <row r="412" spans="1:17" s="5" customFormat="1" ht="4.7" customHeight="1" x14ac:dyDescent="0.15">
      <c r="A412" s="241"/>
      <c r="B412" s="221"/>
      <c r="C412" s="222"/>
      <c r="D412" s="223"/>
      <c r="E412" s="221"/>
      <c r="F412" s="223"/>
      <c r="G412" s="247"/>
      <c r="H412" s="227"/>
      <c r="I412" s="230"/>
      <c r="J412" s="233"/>
      <c r="K412" s="234"/>
      <c r="L412" s="227"/>
      <c r="M412" s="230"/>
      <c r="N412" s="233"/>
      <c r="O412" s="234"/>
      <c r="P412" s="219"/>
      <c r="Q412" s="220"/>
    </row>
    <row r="413" spans="1:17" s="5" customFormat="1" ht="4.7" customHeight="1" x14ac:dyDescent="0.15">
      <c r="A413" s="241"/>
      <c r="B413" s="221"/>
      <c r="C413" s="222"/>
      <c r="D413" s="223"/>
      <c r="E413" s="221"/>
      <c r="F413" s="223"/>
      <c r="G413" s="247"/>
      <c r="H413" s="228"/>
      <c r="I413" s="231"/>
      <c r="J413" s="235"/>
      <c r="K413" s="234"/>
      <c r="L413" s="228"/>
      <c r="M413" s="231"/>
      <c r="N413" s="235"/>
      <c r="O413" s="234"/>
      <c r="P413" s="221"/>
      <c r="Q413" s="220"/>
    </row>
    <row r="414" spans="1:17" s="5" customFormat="1" ht="4.7" customHeight="1" x14ac:dyDescent="0.15">
      <c r="A414" s="242"/>
      <c r="B414" s="224"/>
      <c r="C414" s="225"/>
      <c r="D414" s="226"/>
      <c r="E414" s="224"/>
      <c r="F414" s="226"/>
      <c r="G414" s="248"/>
      <c r="H414" s="229"/>
      <c r="I414" s="232"/>
      <c r="J414" s="236"/>
      <c r="K414" s="237"/>
      <c r="L414" s="229"/>
      <c r="M414" s="232"/>
      <c r="N414" s="236"/>
      <c r="O414" s="237"/>
      <c r="P414" s="238"/>
      <c r="Q414" s="239"/>
    </row>
    <row r="415" spans="1:17" s="5" customFormat="1" ht="5.0999999999999996" customHeight="1" x14ac:dyDescent="0.15">
      <c r="A415" s="240"/>
      <c r="B415" s="217"/>
      <c r="C415" s="243"/>
      <c r="D415" s="218"/>
      <c r="E415" s="217"/>
      <c r="F415" s="245"/>
      <c r="G415" s="246"/>
      <c r="H415" s="249"/>
      <c r="I415" s="250"/>
      <c r="J415" s="213"/>
      <c r="K415" s="214"/>
      <c r="L415" s="249"/>
      <c r="M415" s="250"/>
      <c r="N415" s="213"/>
      <c r="O415" s="214"/>
      <c r="P415" s="217"/>
      <c r="Q415" s="218"/>
    </row>
    <row r="416" spans="1:17" s="5" customFormat="1" ht="4.7" customHeight="1" x14ac:dyDescent="0.15">
      <c r="A416" s="241"/>
      <c r="B416" s="219"/>
      <c r="C416" s="244"/>
      <c r="D416" s="220"/>
      <c r="E416" s="221"/>
      <c r="F416" s="223"/>
      <c r="G416" s="247"/>
      <c r="H416" s="228"/>
      <c r="I416" s="231"/>
      <c r="J416" s="215"/>
      <c r="K416" s="216"/>
      <c r="L416" s="228"/>
      <c r="M416" s="231"/>
      <c r="N416" s="215"/>
      <c r="O416" s="216"/>
      <c r="P416" s="219"/>
      <c r="Q416" s="220"/>
    </row>
    <row r="417" spans="1:17" s="5" customFormat="1" ht="4.7" customHeight="1" x14ac:dyDescent="0.15">
      <c r="A417" s="241"/>
      <c r="B417" s="219"/>
      <c r="C417" s="244"/>
      <c r="D417" s="220"/>
      <c r="E417" s="221"/>
      <c r="F417" s="223"/>
      <c r="G417" s="247"/>
      <c r="H417" s="228"/>
      <c r="I417" s="231"/>
      <c r="J417" s="215"/>
      <c r="K417" s="216"/>
      <c r="L417" s="228"/>
      <c r="M417" s="231"/>
      <c r="N417" s="215"/>
      <c r="O417" s="216"/>
      <c r="P417" s="221"/>
      <c r="Q417" s="220"/>
    </row>
    <row r="418" spans="1:17" s="5" customFormat="1" ht="4.7" customHeight="1" x14ac:dyDescent="0.15">
      <c r="A418" s="241"/>
      <c r="B418" s="221" t="s">
        <v>139</v>
      </c>
      <c r="C418" s="222"/>
      <c r="D418" s="223"/>
      <c r="E418" s="221"/>
      <c r="F418" s="223"/>
      <c r="G418" s="247"/>
      <c r="H418" s="227"/>
      <c r="I418" s="230"/>
      <c r="J418" s="233"/>
      <c r="K418" s="234"/>
      <c r="L418" s="227"/>
      <c r="M418" s="230"/>
      <c r="N418" s="233"/>
      <c r="O418" s="234"/>
      <c r="P418" s="219"/>
      <c r="Q418" s="220"/>
    </row>
    <row r="419" spans="1:17" s="5" customFormat="1" ht="4.7" customHeight="1" x14ac:dyDescent="0.15">
      <c r="A419" s="241"/>
      <c r="B419" s="221"/>
      <c r="C419" s="222"/>
      <c r="D419" s="223"/>
      <c r="E419" s="221"/>
      <c r="F419" s="223"/>
      <c r="G419" s="247"/>
      <c r="H419" s="228"/>
      <c r="I419" s="231"/>
      <c r="J419" s="235"/>
      <c r="K419" s="234"/>
      <c r="L419" s="228"/>
      <c r="M419" s="231"/>
      <c r="N419" s="235"/>
      <c r="O419" s="234"/>
      <c r="P419" s="221"/>
      <c r="Q419" s="220"/>
    </row>
    <row r="420" spans="1:17" s="5" customFormat="1" ht="4.7" customHeight="1" x14ac:dyDescent="0.15">
      <c r="A420" s="242"/>
      <c r="B420" s="224"/>
      <c r="C420" s="225"/>
      <c r="D420" s="226"/>
      <c r="E420" s="224"/>
      <c r="F420" s="226"/>
      <c r="G420" s="248"/>
      <c r="H420" s="229"/>
      <c r="I420" s="232"/>
      <c r="J420" s="236"/>
      <c r="K420" s="237"/>
      <c r="L420" s="229"/>
      <c r="M420" s="232"/>
      <c r="N420" s="236"/>
      <c r="O420" s="237"/>
      <c r="P420" s="238"/>
      <c r="Q420" s="239"/>
    </row>
    <row r="421" spans="1:17" s="5" customFormat="1" ht="5.0999999999999996" customHeight="1" x14ac:dyDescent="0.15">
      <c r="A421" s="240"/>
      <c r="B421" s="217"/>
      <c r="C421" s="243"/>
      <c r="D421" s="218"/>
      <c r="E421" s="217"/>
      <c r="F421" s="245"/>
      <c r="G421" s="246"/>
      <c r="H421" s="249"/>
      <c r="I421" s="250"/>
      <c r="J421" s="213"/>
      <c r="K421" s="214"/>
      <c r="L421" s="249"/>
      <c r="M421" s="250"/>
      <c r="N421" s="213"/>
      <c r="O421" s="214"/>
      <c r="P421" s="217"/>
      <c r="Q421" s="218"/>
    </row>
    <row r="422" spans="1:17" s="5" customFormat="1" ht="4.7" customHeight="1" x14ac:dyDescent="0.15">
      <c r="A422" s="241"/>
      <c r="B422" s="219"/>
      <c r="C422" s="244"/>
      <c r="D422" s="220"/>
      <c r="E422" s="221"/>
      <c r="F422" s="223"/>
      <c r="G422" s="247"/>
      <c r="H422" s="228"/>
      <c r="I422" s="231"/>
      <c r="J422" s="215"/>
      <c r="K422" s="216"/>
      <c r="L422" s="228"/>
      <c r="M422" s="231"/>
      <c r="N422" s="215"/>
      <c r="O422" s="216"/>
      <c r="P422" s="219"/>
      <c r="Q422" s="220"/>
    </row>
    <row r="423" spans="1:17" s="5" customFormat="1" ht="4.7" customHeight="1" x14ac:dyDescent="0.15">
      <c r="A423" s="241"/>
      <c r="B423" s="219"/>
      <c r="C423" s="244"/>
      <c r="D423" s="220"/>
      <c r="E423" s="221"/>
      <c r="F423" s="223"/>
      <c r="G423" s="247"/>
      <c r="H423" s="228"/>
      <c r="I423" s="231"/>
      <c r="J423" s="215"/>
      <c r="K423" s="216"/>
      <c r="L423" s="228"/>
      <c r="M423" s="231"/>
      <c r="N423" s="215"/>
      <c r="O423" s="216"/>
      <c r="P423" s="221"/>
      <c r="Q423" s="220"/>
    </row>
    <row r="424" spans="1:17" s="5" customFormat="1" ht="4.7" customHeight="1" x14ac:dyDescent="0.15">
      <c r="A424" s="241"/>
      <c r="B424" s="221"/>
      <c r="C424" s="222"/>
      <c r="D424" s="223"/>
      <c r="E424" s="221"/>
      <c r="F424" s="223"/>
      <c r="G424" s="247"/>
      <c r="H424" s="227"/>
      <c r="I424" s="230"/>
      <c r="J424" s="233"/>
      <c r="K424" s="234"/>
      <c r="L424" s="227"/>
      <c r="M424" s="230"/>
      <c r="N424" s="233"/>
      <c r="O424" s="234"/>
      <c r="P424" s="219"/>
      <c r="Q424" s="220"/>
    </row>
    <row r="425" spans="1:17" s="5" customFormat="1" ht="4.7" customHeight="1" x14ac:dyDescent="0.15">
      <c r="A425" s="241"/>
      <c r="B425" s="221"/>
      <c r="C425" s="222"/>
      <c r="D425" s="223"/>
      <c r="E425" s="221"/>
      <c r="F425" s="223"/>
      <c r="G425" s="247"/>
      <c r="H425" s="228"/>
      <c r="I425" s="231"/>
      <c r="J425" s="235"/>
      <c r="K425" s="234"/>
      <c r="L425" s="228"/>
      <c r="M425" s="231"/>
      <c r="N425" s="235"/>
      <c r="O425" s="234"/>
      <c r="P425" s="221"/>
      <c r="Q425" s="220"/>
    </row>
    <row r="426" spans="1:17" s="5" customFormat="1" ht="4.7" customHeight="1" x14ac:dyDescent="0.15">
      <c r="A426" s="242"/>
      <c r="B426" s="224"/>
      <c r="C426" s="225"/>
      <c r="D426" s="226"/>
      <c r="E426" s="224"/>
      <c r="F426" s="226"/>
      <c r="G426" s="248"/>
      <c r="H426" s="229"/>
      <c r="I426" s="232"/>
      <c r="J426" s="236"/>
      <c r="K426" s="237"/>
      <c r="L426" s="229"/>
      <c r="M426" s="232"/>
      <c r="N426" s="236"/>
      <c r="O426" s="237"/>
      <c r="P426" s="238"/>
      <c r="Q426" s="239"/>
    </row>
    <row r="427" spans="1:17" s="5" customFormat="1" ht="5.0999999999999996" customHeight="1" x14ac:dyDescent="0.15">
      <c r="A427" s="240"/>
      <c r="B427" s="217"/>
      <c r="C427" s="243"/>
      <c r="D427" s="218"/>
      <c r="E427" s="217"/>
      <c r="F427" s="245"/>
      <c r="G427" s="246"/>
      <c r="H427" s="249"/>
      <c r="I427" s="250"/>
      <c r="J427" s="213"/>
      <c r="K427" s="214"/>
      <c r="L427" s="249"/>
      <c r="M427" s="250"/>
      <c r="N427" s="213"/>
      <c r="O427" s="214"/>
      <c r="P427" s="217"/>
      <c r="Q427" s="218"/>
    </row>
    <row r="428" spans="1:17" s="5" customFormat="1" ht="4.7" customHeight="1" x14ac:dyDescent="0.15">
      <c r="A428" s="241"/>
      <c r="B428" s="219"/>
      <c r="C428" s="244"/>
      <c r="D428" s="220"/>
      <c r="E428" s="221"/>
      <c r="F428" s="223"/>
      <c r="G428" s="247"/>
      <c r="H428" s="228"/>
      <c r="I428" s="231"/>
      <c r="J428" s="215"/>
      <c r="K428" s="216"/>
      <c r="L428" s="228"/>
      <c r="M428" s="231"/>
      <c r="N428" s="215"/>
      <c r="O428" s="216"/>
      <c r="P428" s="219"/>
      <c r="Q428" s="220"/>
    </row>
    <row r="429" spans="1:17" s="5" customFormat="1" ht="4.7" customHeight="1" x14ac:dyDescent="0.15">
      <c r="A429" s="241"/>
      <c r="B429" s="219"/>
      <c r="C429" s="244"/>
      <c r="D429" s="220"/>
      <c r="E429" s="221"/>
      <c r="F429" s="223"/>
      <c r="G429" s="247"/>
      <c r="H429" s="228"/>
      <c r="I429" s="231"/>
      <c r="J429" s="215"/>
      <c r="K429" s="216"/>
      <c r="L429" s="228"/>
      <c r="M429" s="231"/>
      <c r="N429" s="215"/>
      <c r="O429" s="216"/>
      <c r="P429" s="221"/>
      <c r="Q429" s="220"/>
    </row>
    <row r="430" spans="1:17" s="5" customFormat="1" ht="4.7" customHeight="1" x14ac:dyDescent="0.15">
      <c r="A430" s="241"/>
      <c r="B430" s="221" t="s">
        <v>140</v>
      </c>
      <c r="C430" s="222"/>
      <c r="D430" s="223"/>
      <c r="E430" s="221"/>
      <c r="F430" s="223"/>
      <c r="G430" s="247"/>
      <c r="H430" s="227"/>
      <c r="I430" s="230"/>
      <c r="J430" s="233"/>
      <c r="K430" s="234"/>
      <c r="L430" s="227"/>
      <c r="M430" s="230"/>
      <c r="N430" s="233"/>
      <c r="O430" s="234"/>
      <c r="P430" s="219"/>
      <c r="Q430" s="220"/>
    </row>
    <row r="431" spans="1:17" s="5" customFormat="1" ht="4.7" customHeight="1" x14ac:dyDescent="0.15">
      <c r="A431" s="241"/>
      <c r="B431" s="221"/>
      <c r="C431" s="222"/>
      <c r="D431" s="223"/>
      <c r="E431" s="221"/>
      <c r="F431" s="223"/>
      <c r="G431" s="247"/>
      <c r="H431" s="228"/>
      <c r="I431" s="231"/>
      <c r="J431" s="235"/>
      <c r="K431" s="234"/>
      <c r="L431" s="228"/>
      <c r="M431" s="231"/>
      <c r="N431" s="235"/>
      <c r="O431" s="234"/>
      <c r="P431" s="221"/>
      <c r="Q431" s="220"/>
    </row>
    <row r="432" spans="1:17" s="5" customFormat="1" ht="4.7" customHeight="1" x14ac:dyDescent="0.15">
      <c r="A432" s="242"/>
      <c r="B432" s="224"/>
      <c r="C432" s="225"/>
      <c r="D432" s="226"/>
      <c r="E432" s="224"/>
      <c r="F432" s="226"/>
      <c r="G432" s="248"/>
      <c r="H432" s="229"/>
      <c r="I432" s="232"/>
      <c r="J432" s="236"/>
      <c r="K432" s="237"/>
      <c r="L432" s="229"/>
      <c r="M432" s="232"/>
      <c r="N432" s="236"/>
      <c r="O432" s="237"/>
      <c r="P432" s="238"/>
      <c r="Q432" s="239"/>
    </row>
    <row r="433" spans="1:17" s="5" customFormat="1" ht="5.0999999999999996" customHeight="1" x14ac:dyDescent="0.15">
      <c r="A433" s="240"/>
      <c r="B433" s="217"/>
      <c r="C433" s="243"/>
      <c r="D433" s="218"/>
      <c r="E433" s="217"/>
      <c r="F433" s="245"/>
      <c r="G433" s="246"/>
      <c r="H433" s="249"/>
      <c r="I433" s="250"/>
      <c r="J433" s="213"/>
      <c r="K433" s="214"/>
      <c r="L433" s="249"/>
      <c r="M433" s="250"/>
      <c r="N433" s="213"/>
      <c r="O433" s="214"/>
      <c r="P433" s="217"/>
      <c r="Q433" s="218"/>
    </row>
    <row r="434" spans="1:17" s="5" customFormat="1" ht="4.7" customHeight="1" x14ac:dyDescent="0.15">
      <c r="A434" s="241"/>
      <c r="B434" s="219"/>
      <c r="C434" s="244"/>
      <c r="D434" s="220"/>
      <c r="E434" s="221"/>
      <c r="F434" s="223"/>
      <c r="G434" s="247"/>
      <c r="H434" s="228"/>
      <c r="I434" s="231"/>
      <c r="J434" s="215"/>
      <c r="K434" s="216"/>
      <c r="L434" s="228"/>
      <c r="M434" s="231"/>
      <c r="N434" s="215"/>
      <c r="O434" s="216"/>
      <c r="P434" s="219"/>
      <c r="Q434" s="220"/>
    </row>
    <row r="435" spans="1:17" s="5" customFormat="1" ht="4.7" customHeight="1" x14ac:dyDescent="0.15">
      <c r="A435" s="241"/>
      <c r="B435" s="219"/>
      <c r="C435" s="244"/>
      <c r="D435" s="220"/>
      <c r="E435" s="221"/>
      <c r="F435" s="223"/>
      <c r="G435" s="247"/>
      <c r="H435" s="228"/>
      <c r="I435" s="231"/>
      <c r="J435" s="215"/>
      <c r="K435" s="216"/>
      <c r="L435" s="228"/>
      <c r="M435" s="231"/>
      <c r="N435" s="215"/>
      <c r="O435" s="216"/>
      <c r="P435" s="221"/>
      <c r="Q435" s="220"/>
    </row>
    <row r="436" spans="1:17" s="5" customFormat="1" ht="4.7" customHeight="1" x14ac:dyDescent="0.15">
      <c r="A436" s="241"/>
      <c r="B436" s="221"/>
      <c r="C436" s="222"/>
      <c r="D436" s="223"/>
      <c r="E436" s="221"/>
      <c r="F436" s="223"/>
      <c r="G436" s="247"/>
      <c r="H436" s="227"/>
      <c r="I436" s="230"/>
      <c r="J436" s="233"/>
      <c r="K436" s="234"/>
      <c r="L436" s="227"/>
      <c r="M436" s="230"/>
      <c r="N436" s="233"/>
      <c r="O436" s="234"/>
      <c r="P436" s="219"/>
      <c r="Q436" s="220"/>
    </row>
    <row r="437" spans="1:17" s="5" customFormat="1" ht="4.7" customHeight="1" x14ac:dyDescent="0.15">
      <c r="A437" s="241"/>
      <c r="B437" s="221"/>
      <c r="C437" s="222"/>
      <c r="D437" s="223"/>
      <c r="E437" s="221"/>
      <c r="F437" s="223"/>
      <c r="G437" s="247"/>
      <c r="H437" s="228"/>
      <c r="I437" s="231"/>
      <c r="J437" s="235"/>
      <c r="K437" s="234"/>
      <c r="L437" s="228"/>
      <c r="M437" s="231"/>
      <c r="N437" s="235"/>
      <c r="O437" s="234"/>
      <c r="P437" s="221"/>
      <c r="Q437" s="220"/>
    </row>
    <row r="438" spans="1:17" s="5" customFormat="1" ht="4.7" customHeight="1" x14ac:dyDescent="0.15">
      <c r="A438" s="242"/>
      <c r="B438" s="224"/>
      <c r="C438" s="225"/>
      <c r="D438" s="226"/>
      <c r="E438" s="224"/>
      <c r="F438" s="226"/>
      <c r="G438" s="248"/>
      <c r="H438" s="229"/>
      <c r="I438" s="232"/>
      <c r="J438" s="236"/>
      <c r="K438" s="237"/>
      <c r="L438" s="229"/>
      <c r="M438" s="232"/>
      <c r="N438" s="236"/>
      <c r="O438" s="237"/>
      <c r="P438" s="238"/>
      <c r="Q438" s="239"/>
    </row>
    <row r="439" spans="1:17" s="5" customFormat="1" ht="5.0999999999999996" customHeight="1" x14ac:dyDescent="0.15">
      <c r="A439" s="240"/>
      <c r="B439" s="217"/>
      <c r="C439" s="243"/>
      <c r="D439" s="218"/>
      <c r="E439" s="217"/>
      <c r="F439" s="245"/>
      <c r="G439" s="246"/>
      <c r="H439" s="249"/>
      <c r="I439" s="250"/>
      <c r="J439" s="213"/>
      <c r="K439" s="214"/>
      <c r="L439" s="249"/>
      <c r="M439" s="250"/>
      <c r="N439" s="213"/>
      <c r="O439" s="214"/>
      <c r="P439" s="217"/>
      <c r="Q439" s="218"/>
    </row>
    <row r="440" spans="1:17" s="5" customFormat="1" ht="4.7" customHeight="1" x14ac:dyDescent="0.15">
      <c r="A440" s="241"/>
      <c r="B440" s="219"/>
      <c r="C440" s="244"/>
      <c r="D440" s="220"/>
      <c r="E440" s="221"/>
      <c r="F440" s="223"/>
      <c r="G440" s="247"/>
      <c r="H440" s="228"/>
      <c r="I440" s="231"/>
      <c r="J440" s="215"/>
      <c r="K440" s="216"/>
      <c r="L440" s="228"/>
      <c r="M440" s="231"/>
      <c r="N440" s="215"/>
      <c r="O440" s="216"/>
      <c r="P440" s="219"/>
      <c r="Q440" s="220"/>
    </row>
    <row r="441" spans="1:17" s="5" customFormat="1" ht="4.7" customHeight="1" x14ac:dyDescent="0.15">
      <c r="A441" s="241"/>
      <c r="B441" s="219"/>
      <c r="C441" s="244"/>
      <c r="D441" s="220"/>
      <c r="E441" s="221"/>
      <c r="F441" s="223"/>
      <c r="G441" s="247"/>
      <c r="H441" s="228"/>
      <c r="I441" s="231"/>
      <c r="J441" s="215"/>
      <c r="K441" s="216"/>
      <c r="L441" s="228"/>
      <c r="M441" s="231"/>
      <c r="N441" s="215"/>
      <c r="O441" s="216"/>
      <c r="P441" s="221"/>
      <c r="Q441" s="220"/>
    </row>
    <row r="442" spans="1:17" s="5" customFormat="1" ht="4.7" customHeight="1" x14ac:dyDescent="0.15">
      <c r="A442" s="241"/>
      <c r="B442" s="221" t="s">
        <v>141</v>
      </c>
      <c r="C442" s="222"/>
      <c r="D442" s="223"/>
      <c r="E442" s="221"/>
      <c r="F442" s="223"/>
      <c r="G442" s="247"/>
      <c r="H442" s="227"/>
      <c r="I442" s="230"/>
      <c r="J442" s="233"/>
      <c r="K442" s="234"/>
      <c r="L442" s="227"/>
      <c r="M442" s="230"/>
      <c r="N442" s="233"/>
      <c r="O442" s="234"/>
      <c r="P442" s="219"/>
      <c r="Q442" s="220"/>
    </row>
    <row r="443" spans="1:17" s="5" customFormat="1" ht="4.7" customHeight="1" x14ac:dyDescent="0.15">
      <c r="A443" s="241"/>
      <c r="B443" s="221"/>
      <c r="C443" s="222"/>
      <c r="D443" s="223"/>
      <c r="E443" s="221"/>
      <c r="F443" s="223"/>
      <c r="G443" s="247"/>
      <c r="H443" s="228"/>
      <c r="I443" s="231"/>
      <c r="J443" s="235"/>
      <c r="K443" s="234"/>
      <c r="L443" s="228"/>
      <c r="M443" s="231"/>
      <c r="N443" s="235"/>
      <c r="O443" s="234"/>
      <c r="P443" s="221"/>
      <c r="Q443" s="220"/>
    </row>
    <row r="444" spans="1:17" s="5" customFormat="1" ht="4.7" customHeight="1" x14ac:dyDescent="0.15">
      <c r="A444" s="242"/>
      <c r="B444" s="224"/>
      <c r="C444" s="225"/>
      <c r="D444" s="226"/>
      <c r="E444" s="224"/>
      <c r="F444" s="226"/>
      <c r="G444" s="248"/>
      <c r="H444" s="229"/>
      <c r="I444" s="232"/>
      <c r="J444" s="236"/>
      <c r="K444" s="237"/>
      <c r="L444" s="229"/>
      <c r="M444" s="232"/>
      <c r="N444" s="236"/>
      <c r="O444" s="237"/>
      <c r="P444" s="238"/>
      <c r="Q444" s="239"/>
    </row>
    <row r="445" spans="1:17" s="5" customFormat="1" ht="5.0999999999999996" customHeight="1" x14ac:dyDescent="0.15">
      <c r="A445" s="240"/>
      <c r="B445" s="217"/>
      <c r="C445" s="243"/>
      <c r="D445" s="218"/>
      <c r="E445" s="217"/>
      <c r="F445" s="245"/>
      <c r="G445" s="246"/>
      <c r="H445" s="249"/>
      <c r="I445" s="250"/>
      <c r="J445" s="213"/>
      <c r="K445" s="214"/>
      <c r="L445" s="249"/>
      <c r="M445" s="250"/>
      <c r="N445" s="213"/>
      <c r="O445" s="214"/>
      <c r="P445" s="217"/>
      <c r="Q445" s="218"/>
    </row>
    <row r="446" spans="1:17" s="5" customFormat="1" ht="4.7" customHeight="1" x14ac:dyDescent="0.15">
      <c r="A446" s="241"/>
      <c r="B446" s="219"/>
      <c r="C446" s="244"/>
      <c r="D446" s="220"/>
      <c r="E446" s="221"/>
      <c r="F446" s="223"/>
      <c r="G446" s="247"/>
      <c r="H446" s="228"/>
      <c r="I446" s="231"/>
      <c r="J446" s="215"/>
      <c r="K446" s="216"/>
      <c r="L446" s="228"/>
      <c r="M446" s="231"/>
      <c r="N446" s="215"/>
      <c r="O446" s="216"/>
      <c r="P446" s="219"/>
      <c r="Q446" s="220"/>
    </row>
    <row r="447" spans="1:17" s="5" customFormat="1" ht="4.7" customHeight="1" x14ac:dyDescent="0.15">
      <c r="A447" s="241"/>
      <c r="B447" s="219"/>
      <c r="C447" s="244"/>
      <c r="D447" s="220"/>
      <c r="E447" s="221"/>
      <c r="F447" s="223"/>
      <c r="G447" s="247"/>
      <c r="H447" s="228"/>
      <c r="I447" s="231"/>
      <c r="J447" s="215"/>
      <c r="K447" s="216"/>
      <c r="L447" s="228"/>
      <c r="M447" s="231"/>
      <c r="N447" s="215"/>
      <c r="O447" s="216"/>
      <c r="P447" s="221"/>
      <c r="Q447" s="220"/>
    </row>
    <row r="448" spans="1:17" s="5" customFormat="1" ht="4.7" customHeight="1" x14ac:dyDescent="0.15">
      <c r="A448" s="241"/>
      <c r="B448" s="221"/>
      <c r="C448" s="222"/>
      <c r="D448" s="223"/>
      <c r="E448" s="221"/>
      <c r="F448" s="223"/>
      <c r="G448" s="247"/>
      <c r="H448" s="227"/>
      <c r="I448" s="230"/>
      <c r="J448" s="233"/>
      <c r="K448" s="234"/>
      <c r="L448" s="227"/>
      <c r="M448" s="230"/>
      <c r="N448" s="233"/>
      <c r="O448" s="234"/>
      <c r="P448" s="219"/>
      <c r="Q448" s="220"/>
    </row>
    <row r="449" spans="1:17" s="5" customFormat="1" ht="4.7" customHeight="1" x14ac:dyDescent="0.15">
      <c r="A449" s="241"/>
      <c r="B449" s="221"/>
      <c r="C449" s="222"/>
      <c r="D449" s="223"/>
      <c r="E449" s="221"/>
      <c r="F449" s="223"/>
      <c r="G449" s="247"/>
      <c r="H449" s="228"/>
      <c r="I449" s="231"/>
      <c r="J449" s="235"/>
      <c r="K449" s="234"/>
      <c r="L449" s="228"/>
      <c r="M449" s="231"/>
      <c r="N449" s="235"/>
      <c r="O449" s="234"/>
      <c r="P449" s="221"/>
      <c r="Q449" s="220"/>
    </row>
    <row r="450" spans="1:17" s="5" customFormat="1" ht="4.7" customHeight="1" x14ac:dyDescent="0.15">
      <c r="A450" s="242"/>
      <c r="B450" s="224"/>
      <c r="C450" s="225"/>
      <c r="D450" s="226"/>
      <c r="E450" s="224"/>
      <c r="F450" s="226"/>
      <c r="G450" s="248"/>
      <c r="H450" s="229"/>
      <c r="I450" s="232"/>
      <c r="J450" s="236"/>
      <c r="K450" s="237"/>
      <c r="L450" s="229"/>
      <c r="M450" s="232"/>
      <c r="N450" s="236"/>
      <c r="O450" s="237"/>
      <c r="P450" s="238"/>
      <c r="Q450" s="239"/>
    </row>
    <row r="451" spans="1:17" s="5" customFormat="1" ht="5.0999999999999996" customHeight="1" x14ac:dyDescent="0.15">
      <c r="A451" s="240"/>
      <c r="B451" s="217"/>
      <c r="C451" s="243"/>
      <c r="D451" s="218"/>
      <c r="E451" s="217"/>
      <c r="F451" s="245"/>
      <c r="G451" s="246"/>
      <c r="H451" s="249"/>
      <c r="I451" s="250"/>
      <c r="J451" s="213"/>
      <c r="K451" s="214"/>
      <c r="L451" s="249"/>
      <c r="M451" s="250"/>
      <c r="N451" s="213"/>
      <c r="O451" s="214"/>
      <c r="P451" s="217"/>
      <c r="Q451" s="218"/>
    </row>
    <row r="452" spans="1:17" s="5" customFormat="1" ht="4.7" customHeight="1" x14ac:dyDescent="0.15">
      <c r="A452" s="241"/>
      <c r="B452" s="219"/>
      <c r="C452" s="244"/>
      <c r="D452" s="220"/>
      <c r="E452" s="221"/>
      <c r="F452" s="223"/>
      <c r="G452" s="247"/>
      <c r="H452" s="228"/>
      <c r="I452" s="231"/>
      <c r="J452" s="215"/>
      <c r="K452" s="216"/>
      <c r="L452" s="228"/>
      <c r="M452" s="231"/>
      <c r="N452" s="215"/>
      <c r="O452" s="216"/>
      <c r="P452" s="219"/>
      <c r="Q452" s="220"/>
    </row>
    <row r="453" spans="1:17" s="5" customFormat="1" ht="4.7" customHeight="1" x14ac:dyDescent="0.15">
      <c r="A453" s="241"/>
      <c r="B453" s="219"/>
      <c r="C453" s="244"/>
      <c r="D453" s="220"/>
      <c r="E453" s="221"/>
      <c r="F453" s="223"/>
      <c r="G453" s="247"/>
      <c r="H453" s="228"/>
      <c r="I453" s="231"/>
      <c r="J453" s="215"/>
      <c r="K453" s="216"/>
      <c r="L453" s="228"/>
      <c r="M453" s="231"/>
      <c r="N453" s="215"/>
      <c r="O453" s="216"/>
      <c r="P453" s="221"/>
      <c r="Q453" s="220"/>
    </row>
    <row r="454" spans="1:17" s="5" customFormat="1" ht="4.7" customHeight="1" x14ac:dyDescent="0.15">
      <c r="A454" s="241"/>
      <c r="B454" s="221"/>
      <c r="C454" s="222"/>
      <c r="D454" s="223"/>
      <c r="E454" s="221"/>
      <c r="F454" s="223"/>
      <c r="G454" s="247"/>
      <c r="H454" s="227"/>
      <c r="I454" s="230"/>
      <c r="J454" s="233"/>
      <c r="K454" s="234"/>
      <c r="L454" s="227"/>
      <c r="M454" s="230"/>
      <c r="N454" s="233"/>
      <c r="O454" s="234"/>
      <c r="P454" s="219"/>
      <c r="Q454" s="220"/>
    </row>
    <row r="455" spans="1:17" s="5" customFormat="1" ht="4.7" customHeight="1" x14ac:dyDescent="0.15">
      <c r="A455" s="241"/>
      <c r="B455" s="221"/>
      <c r="C455" s="222"/>
      <c r="D455" s="223"/>
      <c r="E455" s="221"/>
      <c r="F455" s="223"/>
      <c r="G455" s="247"/>
      <c r="H455" s="228"/>
      <c r="I455" s="231"/>
      <c r="J455" s="235"/>
      <c r="K455" s="234"/>
      <c r="L455" s="228"/>
      <c r="M455" s="231"/>
      <c r="N455" s="235"/>
      <c r="O455" s="234"/>
      <c r="P455" s="221"/>
      <c r="Q455" s="220"/>
    </row>
    <row r="456" spans="1:17" s="5" customFormat="1" ht="4.7" customHeight="1" x14ac:dyDescent="0.15">
      <c r="A456" s="242"/>
      <c r="B456" s="224"/>
      <c r="C456" s="225"/>
      <c r="D456" s="226"/>
      <c r="E456" s="224"/>
      <c r="F456" s="226"/>
      <c r="G456" s="248"/>
      <c r="H456" s="229"/>
      <c r="I456" s="232"/>
      <c r="J456" s="236"/>
      <c r="K456" s="237"/>
      <c r="L456" s="229"/>
      <c r="M456" s="232"/>
      <c r="N456" s="236"/>
      <c r="O456" s="237"/>
      <c r="P456" s="238"/>
      <c r="Q456" s="239"/>
    </row>
    <row r="457" spans="1:17" s="5" customFormat="1" ht="5.0999999999999996" customHeight="1" x14ac:dyDescent="0.15">
      <c r="A457" s="240"/>
      <c r="B457" s="217"/>
      <c r="C457" s="243"/>
      <c r="D457" s="218"/>
      <c r="E457" s="217"/>
      <c r="F457" s="245"/>
      <c r="G457" s="246"/>
      <c r="H457" s="249"/>
      <c r="I457" s="250"/>
      <c r="J457" s="213"/>
      <c r="K457" s="214"/>
      <c r="L457" s="249"/>
      <c r="M457" s="250"/>
      <c r="N457" s="213"/>
      <c r="O457" s="214"/>
      <c r="P457" s="217"/>
      <c r="Q457" s="218"/>
    </row>
    <row r="458" spans="1:17" s="5" customFormat="1" ht="4.7" customHeight="1" x14ac:dyDescent="0.15">
      <c r="A458" s="241"/>
      <c r="B458" s="219"/>
      <c r="C458" s="244"/>
      <c r="D458" s="220"/>
      <c r="E458" s="221"/>
      <c r="F458" s="223"/>
      <c r="G458" s="247"/>
      <c r="H458" s="228"/>
      <c r="I458" s="231"/>
      <c r="J458" s="215"/>
      <c r="K458" s="216"/>
      <c r="L458" s="228"/>
      <c r="M458" s="231"/>
      <c r="N458" s="215"/>
      <c r="O458" s="216"/>
      <c r="P458" s="219"/>
      <c r="Q458" s="220"/>
    </row>
    <row r="459" spans="1:17" s="5" customFormat="1" ht="4.7" customHeight="1" x14ac:dyDescent="0.15">
      <c r="A459" s="241"/>
      <c r="B459" s="219"/>
      <c r="C459" s="244"/>
      <c r="D459" s="220"/>
      <c r="E459" s="221"/>
      <c r="F459" s="223"/>
      <c r="G459" s="247"/>
      <c r="H459" s="228"/>
      <c r="I459" s="231"/>
      <c r="J459" s="215"/>
      <c r="K459" s="216"/>
      <c r="L459" s="228"/>
      <c r="M459" s="231"/>
      <c r="N459" s="215"/>
      <c r="O459" s="216"/>
      <c r="P459" s="221"/>
      <c r="Q459" s="220"/>
    </row>
    <row r="460" spans="1:17" s="5" customFormat="1" ht="4.7" customHeight="1" x14ac:dyDescent="0.15">
      <c r="A460" s="241"/>
      <c r="B460" s="221"/>
      <c r="C460" s="222"/>
      <c r="D460" s="223"/>
      <c r="E460" s="221"/>
      <c r="F460" s="223"/>
      <c r="G460" s="247"/>
      <c r="H460" s="227"/>
      <c r="I460" s="230"/>
      <c r="J460" s="233"/>
      <c r="K460" s="234"/>
      <c r="L460" s="227"/>
      <c r="M460" s="230"/>
      <c r="N460" s="233"/>
      <c r="O460" s="234"/>
      <c r="P460" s="219"/>
      <c r="Q460" s="220"/>
    </row>
    <row r="461" spans="1:17" s="5" customFormat="1" ht="4.7" customHeight="1" x14ac:dyDescent="0.15">
      <c r="A461" s="241"/>
      <c r="B461" s="221"/>
      <c r="C461" s="222"/>
      <c r="D461" s="223"/>
      <c r="E461" s="221"/>
      <c r="F461" s="223"/>
      <c r="G461" s="247"/>
      <c r="H461" s="228"/>
      <c r="I461" s="231"/>
      <c r="J461" s="235"/>
      <c r="K461" s="234"/>
      <c r="L461" s="228"/>
      <c r="M461" s="231"/>
      <c r="N461" s="235"/>
      <c r="O461" s="234"/>
      <c r="P461" s="221"/>
      <c r="Q461" s="220"/>
    </row>
    <row r="462" spans="1:17" s="5" customFormat="1" ht="4.7" customHeight="1" x14ac:dyDescent="0.15">
      <c r="A462" s="242"/>
      <c r="B462" s="224"/>
      <c r="C462" s="225"/>
      <c r="D462" s="226"/>
      <c r="E462" s="224"/>
      <c r="F462" s="226"/>
      <c r="G462" s="248"/>
      <c r="H462" s="229"/>
      <c r="I462" s="232"/>
      <c r="J462" s="236"/>
      <c r="K462" s="237"/>
      <c r="L462" s="229"/>
      <c r="M462" s="232"/>
      <c r="N462" s="236"/>
      <c r="O462" s="237"/>
      <c r="P462" s="238"/>
      <c r="Q462" s="239"/>
    </row>
    <row r="463" spans="1:17" s="5" customFormat="1" ht="5.0999999999999996" customHeight="1" x14ac:dyDescent="0.15">
      <c r="A463" s="240"/>
      <c r="B463" s="217"/>
      <c r="C463" s="243"/>
      <c r="D463" s="218"/>
      <c r="E463" s="217"/>
      <c r="F463" s="245"/>
      <c r="G463" s="246"/>
      <c r="H463" s="249"/>
      <c r="I463" s="250"/>
      <c r="J463" s="213"/>
      <c r="K463" s="214"/>
      <c r="L463" s="249"/>
      <c r="M463" s="250"/>
      <c r="N463" s="213"/>
      <c r="O463" s="214"/>
      <c r="P463" s="217"/>
      <c r="Q463" s="218"/>
    </row>
    <row r="464" spans="1:17" s="5" customFormat="1" ht="4.7" customHeight="1" x14ac:dyDescent="0.15">
      <c r="A464" s="241"/>
      <c r="B464" s="219"/>
      <c r="C464" s="244"/>
      <c r="D464" s="220"/>
      <c r="E464" s="221"/>
      <c r="F464" s="223"/>
      <c r="G464" s="247"/>
      <c r="H464" s="228"/>
      <c r="I464" s="231"/>
      <c r="J464" s="215"/>
      <c r="K464" s="216"/>
      <c r="L464" s="228"/>
      <c r="M464" s="231"/>
      <c r="N464" s="215"/>
      <c r="O464" s="216"/>
      <c r="P464" s="219"/>
      <c r="Q464" s="220"/>
    </row>
    <row r="465" spans="1:17" s="5" customFormat="1" ht="4.7" customHeight="1" x14ac:dyDescent="0.15">
      <c r="A465" s="241"/>
      <c r="B465" s="219"/>
      <c r="C465" s="244"/>
      <c r="D465" s="220"/>
      <c r="E465" s="221"/>
      <c r="F465" s="223"/>
      <c r="G465" s="247"/>
      <c r="H465" s="228"/>
      <c r="I465" s="231"/>
      <c r="J465" s="215"/>
      <c r="K465" s="216"/>
      <c r="L465" s="228"/>
      <c r="M465" s="231"/>
      <c r="N465" s="215"/>
      <c r="O465" s="216"/>
      <c r="P465" s="221"/>
      <c r="Q465" s="220"/>
    </row>
    <row r="466" spans="1:17" s="5" customFormat="1" ht="4.7" customHeight="1" x14ac:dyDescent="0.15">
      <c r="A466" s="241"/>
      <c r="B466" s="221"/>
      <c r="C466" s="222"/>
      <c r="D466" s="223"/>
      <c r="E466" s="221"/>
      <c r="F466" s="223"/>
      <c r="G466" s="247"/>
      <c r="H466" s="227"/>
      <c r="I466" s="230"/>
      <c r="J466" s="233"/>
      <c r="K466" s="234"/>
      <c r="L466" s="227"/>
      <c r="M466" s="230"/>
      <c r="N466" s="233"/>
      <c r="O466" s="234"/>
      <c r="P466" s="219"/>
      <c r="Q466" s="220"/>
    </row>
    <row r="467" spans="1:17" s="5" customFormat="1" ht="4.7" customHeight="1" x14ac:dyDescent="0.15">
      <c r="A467" s="241"/>
      <c r="B467" s="221"/>
      <c r="C467" s="222"/>
      <c r="D467" s="223"/>
      <c r="E467" s="221"/>
      <c r="F467" s="223"/>
      <c r="G467" s="247"/>
      <c r="H467" s="228"/>
      <c r="I467" s="231"/>
      <c r="J467" s="235"/>
      <c r="K467" s="234"/>
      <c r="L467" s="228"/>
      <c r="M467" s="231"/>
      <c r="N467" s="235"/>
      <c r="O467" s="234"/>
      <c r="P467" s="221"/>
      <c r="Q467" s="220"/>
    </row>
    <row r="468" spans="1:17" s="5" customFormat="1" ht="4.7" customHeight="1" x14ac:dyDescent="0.15">
      <c r="A468" s="242"/>
      <c r="B468" s="224"/>
      <c r="C468" s="225"/>
      <c r="D468" s="226"/>
      <c r="E468" s="224"/>
      <c r="F468" s="226"/>
      <c r="G468" s="248"/>
      <c r="H468" s="229"/>
      <c r="I468" s="232"/>
      <c r="J468" s="236"/>
      <c r="K468" s="237"/>
      <c r="L468" s="229"/>
      <c r="M468" s="232"/>
      <c r="N468" s="236"/>
      <c r="O468" s="237"/>
      <c r="P468" s="238"/>
      <c r="Q468" s="239"/>
    </row>
    <row r="469" spans="1:17" s="5" customFormat="1" ht="5.0999999999999996" customHeight="1" x14ac:dyDescent="0.15">
      <c r="A469" s="240"/>
      <c r="B469" s="217"/>
      <c r="C469" s="243"/>
      <c r="D469" s="218"/>
      <c r="E469" s="217"/>
      <c r="F469" s="245"/>
      <c r="G469" s="246"/>
      <c r="H469" s="249"/>
      <c r="I469" s="250"/>
      <c r="J469" s="213"/>
      <c r="K469" s="214"/>
      <c r="L469" s="249"/>
      <c r="M469" s="250"/>
      <c r="N469" s="213"/>
      <c r="O469" s="214"/>
      <c r="P469" s="217"/>
      <c r="Q469" s="218"/>
    </row>
    <row r="470" spans="1:17" s="5" customFormat="1" ht="4.7" customHeight="1" x14ac:dyDescent="0.15">
      <c r="A470" s="241"/>
      <c r="B470" s="219"/>
      <c r="C470" s="244"/>
      <c r="D470" s="220"/>
      <c r="E470" s="221"/>
      <c r="F470" s="223"/>
      <c r="G470" s="247"/>
      <c r="H470" s="228"/>
      <c r="I470" s="231"/>
      <c r="J470" s="215"/>
      <c r="K470" s="216"/>
      <c r="L470" s="228"/>
      <c r="M470" s="231"/>
      <c r="N470" s="215"/>
      <c r="O470" s="216"/>
      <c r="P470" s="219"/>
      <c r="Q470" s="220"/>
    </row>
    <row r="471" spans="1:17" s="5" customFormat="1" ht="4.7" customHeight="1" x14ac:dyDescent="0.15">
      <c r="A471" s="241"/>
      <c r="B471" s="219"/>
      <c r="C471" s="244"/>
      <c r="D471" s="220"/>
      <c r="E471" s="221"/>
      <c r="F471" s="223"/>
      <c r="G471" s="247"/>
      <c r="H471" s="228"/>
      <c r="I471" s="231"/>
      <c r="J471" s="215"/>
      <c r="K471" s="216"/>
      <c r="L471" s="228"/>
      <c r="M471" s="231"/>
      <c r="N471" s="215"/>
      <c r="O471" s="216"/>
      <c r="P471" s="221"/>
      <c r="Q471" s="220"/>
    </row>
    <row r="472" spans="1:17" s="5" customFormat="1" ht="4.7" customHeight="1" x14ac:dyDescent="0.15">
      <c r="A472" s="241"/>
      <c r="B472" s="221"/>
      <c r="C472" s="222"/>
      <c r="D472" s="223"/>
      <c r="E472" s="221"/>
      <c r="F472" s="223"/>
      <c r="G472" s="247"/>
      <c r="H472" s="227"/>
      <c r="I472" s="230"/>
      <c r="J472" s="233"/>
      <c r="K472" s="234"/>
      <c r="L472" s="227"/>
      <c r="M472" s="230"/>
      <c r="N472" s="233"/>
      <c r="O472" s="234"/>
      <c r="P472" s="219"/>
      <c r="Q472" s="220"/>
    </row>
    <row r="473" spans="1:17" s="5" customFormat="1" ht="4.7" customHeight="1" x14ac:dyDescent="0.15">
      <c r="A473" s="241"/>
      <c r="B473" s="221"/>
      <c r="C473" s="222"/>
      <c r="D473" s="223"/>
      <c r="E473" s="221"/>
      <c r="F473" s="223"/>
      <c r="G473" s="247"/>
      <c r="H473" s="228"/>
      <c r="I473" s="231"/>
      <c r="J473" s="235"/>
      <c r="K473" s="234"/>
      <c r="L473" s="228"/>
      <c r="M473" s="231"/>
      <c r="N473" s="235"/>
      <c r="O473" s="234"/>
      <c r="P473" s="221"/>
      <c r="Q473" s="220"/>
    </row>
    <row r="474" spans="1:17" s="5" customFormat="1" ht="4.7" customHeight="1" x14ac:dyDescent="0.15">
      <c r="A474" s="242"/>
      <c r="B474" s="224"/>
      <c r="C474" s="225"/>
      <c r="D474" s="226"/>
      <c r="E474" s="224"/>
      <c r="F474" s="226"/>
      <c r="G474" s="248"/>
      <c r="H474" s="229"/>
      <c r="I474" s="232"/>
      <c r="J474" s="236"/>
      <c r="K474" s="237"/>
      <c r="L474" s="229"/>
      <c r="M474" s="232"/>
      <c r="N474" s="236"/>
      <c r="O474" s="237"/>
      <c r="P474" s="238"/>
      <c r="Q474" s="239"/>
    </row>
    <row r="475" spans="1:17" s="5" customFormat="1" ht="5.0999999999999996" customHeight="1" x14ac:dyDescent="0.15">
      <c r="A475" s="240"/>
      <c r="B475" s="217"/>
      <c r="C475" s="243"/>
      <c r="D475" s="218"/>
      <c r="E475" s="217"/>
      <c r="F475" s="245"/>
      <c r="G475" s="246"/>
      <c r="H475" s="249"/>
      <c r="I475" s="250"/>
      <c r="J475" s="213"/>
      <c r="K475" s="214"/>
      <c r="L475" s="249"/>
      <c r="M475" s="250"/>
      <c r="N475" s="213"/>
      <c r="O475" s="214"/>
      <c r="P475" s="217"/>
      <c r="Q475" s="218"/>
    </row>
    <row r="476" spans="1:17" s="5" customFormat="1" ht="4.7" customHeight="1" x14ac:dyDescent="0.15">
      <c r="A476" s="241"/>
      <c r="B476" s="219"/>
      <c r="C476" s="244"/>
      <c r="D476" s="220"/>
      <c r="E476" s="221"/>
      <c r="F476" s="223"/>
      <c r="G476" s="247"/>
      <c r="H476" s="228"/>
      <c r="I476" s="231"/>
      <c r="J476" s="215"/>
      <c r="K476" s="216"/>
      <c r="L476" s="228"/>
      <c r="M476" s="231"/>
      <c r="N476" s="215"/>
      <c r="O476" s="216"/>
      <c r="P476" s="219"/>
      <c r="Q476" s="220"/>
    </row>
    <row r="477" spans="1:17" s="5" customFormat="1" ht="4.7" customHeight="1" x14ac:dyDescent="0.15">
      <c r="A477" s="241"/>
      <c r="B477" s="219"/>
      <c r="C477" s="244"/>
      <c r="D477" s="220"/>
      <c r="E477" s="221"/>
      <c r="F477" s="223"/>
      <c r="G477" s="247"/>
      <c r="H477" s="228"/>
      <c r="I477" s="231"/>
      <c r="J477" s="215"/>
      <c r="K477" s="216"/>
      <c r="L477" s="228"/>
      <c r="M477" s="231"/>
      <c r="N477" s="215"/>
      <c r="O477" s="216"/>
      <c r="P477" s="221"/>
      <c r="Q477" s="220"/>
    </row>
    <row r="478" spans="1:17" s="5" customFormat="1" ht="4.7" customHeight="1" x14ac:dyDescent="0.15">
      <c r="A478" s="241"/>
      <c r="B478" s="221"/>
      <c r="C478" s="222"/>
      <c r="D478" s="223"/>
      <c r="E478" s="221"/>
      <c r="F478" s="223"/>
      <c r="G478" s="247"/>
      <c r="H478" s="227"/>
      <c r="I478" s="230"/>
      <c r="J478" s="233"/>
      <c r="K478" s="234"/>
      <c r="L478" s="227"/>
      <c r="M478" s="230"/>
      <c r="N478" s="233"/>
      <c r="O478" s="234"/>
      <c r="P478" s="219"/>
      <c r="Q478" s="220"/>
    </row>
    <row r="479" spans="1:17" s="5" customFormat="1" ht="4.7" customHeight="1" x14ac:dyDescent="0.15">
      <c r="A479" s="241"/>
      <c r="B479" s="221"/>
      <c r="C479" s="222"/>
      <c r="D479" s="223"/>
      <c r="E479" s="221"/>
      <c r="F479" s="223"/>
      <c r="G479" s="247"/>
      <c r="H479" s="228"/>
      <c r="I479" s="231"/>
      <c r="J479" s="235"/>
      <c r="K479" s="234"/>
      <c r="L479" s="228"/>
      <c r="M479" s="231"/>
      <c r="N479" s="235"/>
      <c r="O479" s="234"/>
      <c r="P479" s="221"/>
      <c r="Q479" s="220"/>
    </row>
    <row r="480" spans="1:17" s="5" customFormat="1" ht="4.7" customHeight="1" x14ac:dyDescent="0.15">
      <c r="A480" s="242"/>
      <c r="B480" s="224"/>
      <c r="C480" s="225"/>
      <c r="D480" s="226"/>
      <c r="E480" s="224"/>
      <c r="F480" s="226"/>
      <c r="G480" s="248"/>
      <c r="H480" s="229"/>
      <c r="I480" s="232"/>
      <c r="J480" s="236"/>
      <c r="K480" s="237"/>
      <c r="L480" s="229"/>
      <c r="M480" s="232"/>
      <c r="N480" s="236"/>
      <c r="O480" s="237"/>
      <c r="P480" s="238"/>
      <c r="Q480" s="239"/>
    </row>
    <row r="481" spans="1:17" s="5" customFormat="1" ht="5.0999999999999996" customHeight="1" x14ac:dyDescent="0.15">
      <c r="A481" s="240"/>
      <c r="B481" s="217"/>
      <c r="C481" s="243"/>
      <c r="D481" s="218"/>
      <c r="E481" s="217"/>
      <c r="F481" s="245"/>
      <c r="G481" s="246"/>
      <c r="H481" s="249"/>
      <c r="I481" s="250"/>
      <c r="J481" s="213"/>
      <c r="K481" s="214"/>
      <c r="L481" s="249"/>
      <c r="M481" s="250"/>
      <c r="N481" s="213"/>
      <c r="O481" s="214"/>
      <c r="P481" s="217"/>
      <c r="Q481" s="218"/>
    </row>
    <row r="482" spans="1:17" s="5" customFormat="1" ht="4.7" customHeight="1" x14ac:dyDescent="0.15">
      <c r="A482" s="241"/>
      <c r="B482" s="219"/>
      <c r="C482" s="244"/>
      <c r="D482" s="220"/>
      <c r="E482" s="221"/>
      <c r="F482" s="223"/>
      <c r="G482" s="247"/>
      <c r="H482" s="228"/>
      <c r="I482" s="231"/>
      <c r="J482" s="215"/>
      <c r="K482" s="216"/>
      <c r="L482" s="228"/>
      <c r="M482" s="231"/>
      <c r="N482" s="215"/>
      <c r="O482" s="216"/>
      <c r="P482" s="219"/>
      <c r="Q482" s="220"/>
    </row>
    <row r="483" spans="1:17" s="5" customFormat="1" ht="4.7" customHeight="1" x14ac:dyDescent="0.15">
      <c r="A483" s="241"/>
      <c r="B483" s="219"/>
      <c r="C483" s="244"/>
      <c r="D483" s="220"/>
      <c r="E483" s="221"/>
      <c r="F483" s="223"/>
      <c r="G483" s="247"/>
      <c r="H483" s="228"/>
      <c r="I483" s="231"/>
      <c r="J483" s="215"/>
      <c r="K483" s="216"/>
      <c r="L483" s="228"/>
      <c r="M483" s="231"/>
      <c r="N483" s="215"/>
      <c r="O483" s="216"/>
      <c r="P483" s="221"/>
      <c r="Q483" s="220"/>
    </row>
    <row r="484" spans="1:17" s="5" customFormat="1" ht="4.7" customHeight="1" x14ac:dyDescent="0.15">
      <c r="A484" s="241"/>
      <c r="B484" s="221"/>
      <c r="C484" s="222"/>
      <c r="D484" s="223"/>
      <c r="E484" s="221"/>
      <c r="F484" s="223"/>
      <c r="G484" s="247"/>
      <c r="H484" s="227"/>
      <c r="I484" s="230"/>
      <c r="J484" s="233"/>
      <c r="K484" s="234"/>
      <c r="L484" s="227"/>
      <c r="M484" s="230"/>
      <c r="N484" s="233"/>
      <c r="O484" s="234"/>
      <c r="P484" s="219"/>
      <c r="Q484" s="220"/>
    </row>
    <row r="485" spans="1:17" s="5" customFormat="1" ht="4.7" customHeight="1" x14ac:dyDescent="0.15">
      <c r="A485" s="241"/>
      <c r="B485" s="221"/>
      <c r="C485" s="222"/>
      <c r="D485" s="223"/>
      <c r="E485" s="221"/>
      <c r="F485" s="223"/>
      <c r="G485" s="247"/>
      <c r="H485" s="228"/>
      <c r="I485" s="231"/>
      <c r="J485" s="235"/>
      <c r="K485" s="234"/>
      <c r="L485" s="228"/>
      <c r="M485" s="231"/>
      <c r="N485" s="235"/>
      <c r="O485" s="234"/>
      <c r="P485" s="221"/>
      <c r="Q485" s="220"/>
    </row>
    <row r="486" spans="1:17" s="5" customFormat="1" ht="4.7" customHeight="1" x14ac:dyDescent="0.15">
      <c r="A486" s="242"/>
      <c r="B486" s="224"/>
      <c r="C486" s="225"/>
      <c r="D486" s="226"/>
      <c r="E486" s="224"/>
      <c r="F486" s="226"/>
      <c r="G486" s="248"/>
      <c r="H486" s="229"/>
      <c r="I486" s="232"/>
      <c r="J486" s="236"/>
      <c r="K486" s="237"/>
      <c r="L486" s="229"/>
      <c r="M486" s="232"/>
      <c r="N486" s="236"/>
      <c r="O486" s="237"/>
      <c r="P486" s="238"/>
      <c r="Q486" s="239"/>
    </row>
    <row r="487" spans="1:17" s="5" customFormat="1" ht="5.0999999999999996" customHeight="1" x14ac:dyDescent="0.15">
      <c r="A487" s="240"/>
      <c r="B487" s="217"/>
      <c r="C487" s="243"/>
      <c r="D487" s="218"/>
      <c r="E487" s="217"/>
      <c r="F487" s="245"/>
      <c r="G487" s="246"/>
      <c r="H487" s="249"/>
      <c r="I487" s="250"/>
      <c r="J487" s="213"/>
      <c r="K487" s="214"/>
      <c r="L487" s="249"/>
      <c r="M487" s="250"/>
      <c r="N487" s="213"/>
      <c r="O487" s="214"/>
      <c r="P487" s="217"/>
      <c r="Q487" s="218"/>
    </row>
    <row r="488" spans="1:17" s="5" customFormat="1" ht="4.7" customHeight="1" x14ac:dyDescent="0.15">
      <c r="A488" s="241"/>
      <c r="B488" s="219"/>
      <c r="C488" s="244"/>
      <c r="D488" s="220"/>
      <c r="E488" s="221"/>
      <c r="F488" s="223"/>
      <c r="G488" s="247"/>
      <c r="H488" s="228"/>
      <c r="I488" s="231"/>
      <c r="J488" s="215"/>
      <c r="K488" s="216"/>
      <c r="L488" s="228"/>
      <c r="M488" s="231"/>
      <c r="N488" s="215"/>
      <c r="O488" s="216"/>
      <c r="P488" s="219"/>
      <c r="Q488" s="220"/>
    </row>
    <row r="489" spans="1:17" s="5" customFormat="1" ht="4.7" customHeight="1" x14ac:dyDescent="0.15">
      <c r="A489" s="241"/>
      <c r="B489" s="219"/>
      <c r="C489" s="244"/>
      <c r="D489" s="220"/>
      <c r="E489" s="221"/>
      <c r="F489" s="223"/>
      <c r="G489" s="247"/>
      <c r="H489" s="228"/>
      <c r="I489" s="231"/>
      <c r="J489" s="215"/>
      <c r="K489" s="216"/>
      <c r="L489" s="228"/>
      <c r="M489" s="231"/>
      <c r="N489" s="215"/>
      <c r="O489" s="216"/>
      <c r="P489" s="221"/>
      <c r="Q489" s="220"/>
    </row>
    <row r="490" spans="1:17" s="5" customFormat="1" ht="4.7" customHeight="1" x14ac:dyDescent="0.15">
      <c r="A490" s="241"/>
      <c r="B490" s="221"/>
      <c r="C490" s="222"/>
      <c r="D490" s="223"/>
      <c r="E490" s="221"/>
      <c r="F490" s="223"/>
      <c r="G490" s="247"/>
      <c r="H490" s="227"/>
      <c r="I490" s="230"/>
      <c r="J490" s="233"/>
      <c r="K490" s="234"/>
      <c r="L490" s="227"/>
      <c r="M490" s="230"/>
      <c r="N490" s="233"/>
      <c r="O490" s="234"/>
      <c r="P490" s="219"/>
      <c r="Q490" s="220"/>
    </row>
    <row r="491" spans="1:17" s="5" customFormat="1" ht="4.7" customHeight="1" x14ac:dyDescent="0.15">
      <c r="A491" s="241"/>
      <c r="B491" s="221"/>
      <c r="C491" s="222"/>
      <c r="D491" s="223"/>
      <c r="E491" s="221"/>
      <c r="F491" s="223"/>
      <c r="G491" s="247"/>
      <c r="H491" s="228"/>
      <c r="I491" s="231"/>
      <c r="J491" s="235"/>
      <c r="K491" s="234"/>
      <c r="L491" s="228"/>
      <c r="M491" s="231"/>
      <c r="N491" s="235"/>
      <c r="O491" s="234"/>
      <c r="P491" s="221"/>
      <c r="Q491" s="220"/>
    </row>
    <row r="492" spans="1:17" s="5" customFormat="1" ht="4.7" customHeight="1" x14ac:dyDescent="0.15">
      <c r="A492" s="242"/>
      <c r="B492" s="224"/>
      <c r="C492" s="225"/>
      <c r="D492" s="226"/>
      <c r="E492" s="224"/>
      <c r="F492" s="226"/>
      <c r="G492" s="248"/>
      <c r="H492" s="229"/>
      <c r="I492" s="232"/>
      <c r="J492" s="236"/>
      <c r="K492" s="237"/>
      <c r="L492" s="229"/>
      <c r="M492" s="232"/>
      <c r="N492" s="236"/>
      <c r="O492" s="237"/>
      <c r="P492" s="238"/>
      <c r="Q492" s="239"/>
    </row>
  </sheetData>
  <mergeCells count="1420">
    <mergeCell ref="D22:M22"/>
    <mergeCell ref="D24:M24"/>
    <mergeCell ref="D26:M26"/>
    <mergeCell ref="P31:Q31"/>
    <mergeCell ref="A32:A33"/>
    <mergeCell ref="B32:D33"/>
    <mergeCell ref="E32:F33"/>
    <mergeCell ref="G32:G33"/>
    <mergeCell ref="H32:K32"/>
    <mergeCell ref="L32:O32"/>
    <mergeCell ref="P32:Q33"/>
    <mergeCell ref="J33:K33"/>
    <mergeCell ref="N33:O33"/>
    <mergeCell ref="F4:I4"/>
    <mergeCell ref="J4:N4"/>
    <mergeCell ref="F8:N8"/>
    <mergeCell ref="F10:N10"/>
    <mergeCell ref="C12:G12"/>
    <mergeCell ref="D14:M14"/>
    <mergeCell ref="D16:M16"/>
    <mergeCell ref="D18:M18"/>
    <mergeCell ref="D20:M20"/>
    <mergeCell ref="N34:O36"/>
    <mergeCell ref="P34:Q35"/>
    <mergeCell ref="P36:Q37"/>
    <mergeCell ref="B37:D39"/>
    <mergeCell ref="E37:F39"/>
    <mergeCell ref="H37:H39"/>
    <mergeCell ref="I37:I39"/>
    <mergeCell ref="J37:K39"/>
    <mergeCell ref="L37:L39"/>
    <mergeCell ref="M37:M39"/>
    <mergeCell ref="N37:O39"/>
    <mergeCell ref="P38:Q39"/>
    <mergeCell ref="A34:A39"/>
    <mergeCell ref="B34:D36"/>
    <mergeCell ref="E34:F36"/>
    <mergeCell ref="G34:G39"/>
    <mergeCell ref="H34:H36"/>
    <mergeCell ref="I34:I36"/>
    <mergeCell ref="J34:K36"/>
    <mergeCell ref="L34:L36"/>
    <mergeCell ref="M34:M36"/>
    <mergeCell ref="N40:O42"/>
    <mergeCell ref="P40:Q41"/>
    <mergeCell ref="P42:Q43"/>
    <mergeCell ref="B43:D45"/>
    <mergeCell ref="E43:F45"/>
    <mergeCell ref="H43:H45"/>
    <mergeCell ref="I43:I45"/>
    <mergeCell ref="J43:K45"/>
    <mergeCell ref="L43:L45"/>
    <mergeCell ref="M43:M45"/>
    <mergeCell ref="N43:O45"/>
    <mergeCell ref="P44:Q45"/>
    <mergeCell ref="A40:A45"/>
    <mergeCell ref="B40:D42"/>
    <mergeCell ref="E40:F42"/>
    <mergeCell ref="G40:G45"/>
    <mergeCell ref="H40:H42"/>
    <mergeCell ref="I40:I42"/>
    <mergeCell ref="J40:K42"/>
    <mergeCell ref="L40:L42"/>
    <mergeCell ref="M40:M42"/>
    <mergeCell ref="N46:O48"/>
    <mergeCell ref="P46:Q47"/>
    <mergeCell ref="P48:Q49"/>
    <mergeCell ref="B49:D51"/>
    <mergeCell ref="E49:F51"/>
    <mergeCell ref="H49:H51"/>
    <mergeCell ref="I49:I51"/>
    <mergeCell ref="J49:K51"/>
    <mergeCell ref="L49:L51"/>
    <mergeCell ref="M49:M51"/>
    <mergeCell ref="N49:O51"/>
    <mergeCell ref="P50:Q51"/>
    <mergeCell ref="A46:A51"/>
    <mergeCell ref="B46:D48"/>
    <mergeCell ref="E46:F48"/>
    <mergeCell ref="G46:G51"/>
    <mergeCell ref="H46:H48"/>
    <mergeCell ref="I46:I48"/>
    <mergeCell ref="J46:K48"/>
    <mergeCell ref="L46:L48"/>
    <mergeCell ref="M46:M48"/>
    <mergeCell ref="N52:O54"/>
    <mergeCell ref="P52:Q53"/>
    <mergeCell ref="P54:Q55"/>
    <mergeCell ref="B55:D57"/>
    <mergeCell ref="E55:F57"/>
    <mergeCell ref="H55:H57"/>
    <mergeCell ref="I55:I57"/>
    <mergeCell ref="J55:K57"/>
    <mergeCell ref="L55:L57"/>
    <mergeCell ref="M55:M57"/>
    <mergeCell ref="N55:O57"/>
    <mergeCell ref="P56:Q57"/>
    <mergeCell ref="A52:A57"/>
    <mergeCell ref="B52:D54"/>
    <mergeCell ref="E52:F54"/>
    <mergeCell ref="G52:G57"/>
    <mergeCell ref="H52:H54"/>
    <mergeCell ref="I52:I54"/>
    <mergeCell ref="J52:K54"/>
    <mergeCell ref="L52:L54"/>
    <mergeCell ref="M52:M54"/>
    <mergeCell ref="N58:O60"/>
    <mergeCell ref="P58:Q59"/>
    <mergeCell ref="P60:Q61"/>
    <mergeCell ref="B61:D63"/>
    <mergeCell ref="E61:F63"/>
    <mergeCell ref="H61:H63"/>
    <mergeCell ref="I61:I63"/>
    <mergeCell ref="J61:K63"/>
    <mergeCell ref="L61:L63"/>
    <mergeCell ref="M61:M63"/>
    <mergeCell ref="N61:O63"/>
    <mergeCell ref="P62:Q63"/>
    <mergeCell ref="A58:A63"/>
    <mergeCell ref="B58:D60"/>
    <mergeCell ref="E58:F60"/>
    <mergeCell ref="G58:G63"/>
    <mergeCell ref="H58:H60"/>
    <mergeCell ref="I58:I60"/>
    <mergeCell ref="J58:K60"/>
    <mergeCell ref="L58:L60"/>
    <mergeCell ref="M58:M60"/>
    <mergeCell ref="N64:O66"/>
    <mergeCell ref="P64:Q65"/>
    <mergeCell ref="P66:Q67"/>
    <mergeCell ref="B67:D69"/>
    <mergeCell ref="E67:F69"/>
    <mergeCell ref="H67:H69"/>
    <mergeCell ref="I67:I69"/>
    <mergeCell ref="J67:K69"/>
    <mergeCell ref="L67:L69"/>
    <mergeCell ref="M67:M69"/>
    <mergeCell ref="N67:O69"/>
    <mergeCell ref="P68:Q69"/>
    <mergeCell ref="A64:A69"/>
    <mergeCell ref="B64:D66"/>
    <mergeCell ref="E64:F66"/>
    <mergeCell ref="G64:G69"/>
    <mergeCell ref="H64:H66"/>
    <mergeCell ref="I64:I66"/>
    <mergeCell ref="J64:K66"/>
    <mergeCell ref="L64:L66"/>
    <mergeCell ref="M64:M66"/>
    <mergeCell ref="N70:O72"/>
    <mergeCell ref="P70:Q71"/>
    <mergeCell ref="P72:Q73"/>
    <mergeCell ref="B73:D75"/>
    <mergeCell ref="E73:F75"/>
    <mergeCell ref="H73:H75"/>
    <mergeCell ref="I73:I75"/>
    <mergeCell ref="J73:K75"/>
    <mergeCell ref="L73:L75"/>
    <mergeCell ref="M73:M75"/>
    <mergeCell ref="N73:O75"/>
    <mergeCell ref="P74:Q75"/>
    <mergeCell ref="A70:A75"/>
    <mergeCell ref="B70:D72"/>
    <mergeCell ref="E70:F72"/>
    <mergeCell ref="G70:G75"/>
    <mergeCell ref="H70:H72"/>
    <mergeCell ref="I70:I72"/>
    <mergeCell ref="J70:K72"/>
    <mergeCell ref="L70:L72"/>
    <mergeCell ref="M70:M72"/>
    <mergeCell ref="N76:O78"/>
    <mergeCell ref="P76:Q77"/>
    <mergeCell ref="P78:Q79"/>
    <mergeCell ref="B79:D81"/>
    <mergeCell ref="E79:F81"/>
    <mergeCell ref="H79:H81"/>
    <mergeCell ref="I79:I81"/>
    <mergeCell ref="J79:K81"/>
    <mergeCell ref="L79:L81"/>
    <mergeCell ref="M79:M81"/>
    <mergeCell ref="N79:O81"/>
    <mergeCell ref="P80:Q81"/>
    <mergeCell ref="A76:A81"/>
    <mergeCell ref="B76:D78"/>
    <mergeCell ref="E76:F78"/>
    <mergeCell ref="G76:G81"/>
    <mergeCell ref="H76:H78"/>
    <mergeCell ref="I76:I78"/>
    <mergeCell ref="J76:K78"/>
    <mergeCell ref="L76:L78"/>
    <mergeCell ref="M76:M78"/>
    <mergeCell ref="N82:O84"/>
    <mergeCell ref="P82:Q83"/>
    <mergeCell ref="P84:Q85"/>
    <mergeCell ref="B85:D87"/>
    <mergeCell ref="E85:F87"/>
    <mergeCell ref="H85:H87"/>
    <mergeCell ref="I85:I87"/>
    <mergeCell ref="J85:K87"/>
    <mergeCell ref="L85:L87"/>
    <mergeCell ref="M85:M87"/>
    <mergeCell ref="N85:O87"/>
    <mergeCell ref="P86:Q87"/>
    <mergeCell ref="A82:A87"/>
    <mergeCell ref="B82:D84"/>
    <mergeCell ref="E82:F84"/>
    <mergeCell ref="G82:G87"/>
    <mergeCell ref="H82:H84"/>
    <mergeCell ref="I82:I84"/>
    <mergeCell ref="J82:K84"/>
    <mergeCell ref="L82:L84"/>
    <mergeCell ref="M82:M84"/>
    <mergeCell ref="N88:O90"/>
    <mergeCell ref="P88:Q89"/>
    <mergeCell ref="P90:Q91"/>
    <mergeCell ref="B91:D93"/>
    <mergeCell ref="E91:F93"/>
    <mergeCell ref="H91:H93"/>
    <mergeCell ref="I91:I93"/>
    <mergeCell ref="J91:K93"/>
    <mergeCell ref="L91:L93"/>
    <mergeCell ref="M91:M93"/>
    <mergeCell ref="N91:O93"/>
    <mergeCell ref="P92:Q93"/>
    <mergeCell ref="A88:A93"/>
    <mergeCell ref="B88:D90"/>
    <mergeCell ref="E88:F90"/>
    <mergeCell ref="G88:G93"/>
    <mergeCell ref="H88:H90"/>
    <mergeCell ref="I88:I90"/>
    <mergeCell ref="J88:K90"/>
    <mergeCell ref="L88:L90"/>
    <mergeCell ref="M88:M90"/>
    <mergeCell ref="N94:O96"/>
    <mergeCell ref="P94:Q95"/>
    <mergeCell ref="P96:Q97"/>
    <mergeCell ref="B97:D99"/>
    <mergeCell ref="E97:F99"/>
    <mergeCell ref="H97:H99"/>
    <mergeCell ref="I97:I99"/>
    <mergeCell ref="J97:K99"/>
    <mergeCell ref="L97:L99"/>
    <mergeCell ref="M97:M99"/>
    <mergeCell ref="N97:O99"/>
    <mergeCell ref="P98:Q99"/>
    <mergeCell ref="A94:A99"/>
    <mergeCell ref="B94:D96"/>
    <mergeCell ref="E94:F96"/>
    <mergeCell ref="G94:G99"/>
    <mergeCell ref="H94:H96"/>
    <mergeCell ref="I94:I96"/>
    <mergeCell ref="J94:K96"/>
    <mergeCell ref="L94:L96"/>
    <mergeCell ref="M94:M96"/>
    <mergeCell ref="N100:O102"/>
    <mergeCell ref="P100:Q101"/>
    <mergeCell ref="P102:Q103"/>
    <mergeCell ref="B103:D105"/>
    <mergeCell ref="E103:F105"/>
    <mergeCell ref="H103:H105"/>
    <mergeCell ref="I103:I105"/>
    <mergeCell ref="J103:K105"/>
    <mergeCell ref="L103:L105"/>
    <mergeCell ref="M103:M105"/>
    <mergeCell ref="N103:O105"/>
    <mergeCell ref="P104:Q105"/>
    <mergeCell ref="A100:A105"/>
    <mergeCell ref="B100:D102"/>
    <mergeCell ref="E100:F102"/>
    <mergeCell ref="G100:G105"/>
    <mergeCell ref="H100:H102"/>
    <mergeCell ref="I100:I102"/>
    <mergeCell ref="J100:K102"/>
    <mergeCell ref="L100:L102"/>
    <mergeCell ref="M100:M102"/>
    <mergeCell ref="N106:O108"/>
    <mergeCell ref="P106:Q107"/>
    <mergeCell ref="P108:Q109"/>
    <mergeCell ref="B109:D111"/>
    <mergeCell ref="E109:F111"/>
    <mergeCell ref="H109:H111"/>
    <mergeCell ref="I109:I111"/>
    <mergeCell ref="J109:K111"/>
    <mergeCell ref="L109:L111"/>
    <mergeCell ref="M109:M111"/>
    <mergeCell ref="N109:O111"/>
    <mergeCell ref="P110:Q111"/>
    <mergeCell ref="A106:A111"/>
    <mergeCell ref="B106:D108"/>
    <mergeCell ref="E106:F108"/>
    <mergeCell ref="G106:G111"/>
    <mergeCell ref="H106:H108"/>
    <mergeCell ref="I106:I108"/>
    <mergeCell ref="J106:K108"/>
    <mergeCell ref="L106:L108"/>
    <mergeCell ref="M106:M108"/>
    <mergeCell ref="N112:O114"/>
    <mergeCell ref="P112:Q113"/>
    <mergeCell ref="P114:Q115"/>
    <mergeCell ref="B115:D117"/>
    <mergeCell ref="E115:F117"/>
    <mergeCell ref="H115:H117"/>
    <mergeCell ref="I115:I117"/>
    <mergeCell ref="J115:K117"/>
    <mergeCell ref="L115:L117"/>
    <mergeCell ref="M115:M117"/>
    <mergeCell ref="N115:O117"/>
    <mergeCell ref="P116:Q117"/>
    <mergeCell ref="A112:A117"/>
    <mergeCell ref="B112:D114"/>
    <mergeCell ref="E112:F114"/>
    <mergeCell ref="G112:G117"/>
    <mergeCell ref="H112:H114"/>
    <mergeCell ref="I112:I114"/>
    <mergeCell ref="J112:K114"/>
    <mergeCell ref="L112:L114"/>
    <mergeCell ref="M112:M114"/>
    <mergeCell ref="N118:O120"/>
    <mergeCell ref="P118:Q119"/>
    <mergeCell ref="P120:Q121"/>
    <mergeCell ref="B121:D123"/>
    <mergeCell ref="E121:F123"/>
    <mergeCell ref="H121:H123"/>
    <mergeCell ref="I121:I123"/>
    <mergeCell ref="J121:K123"/>
    <mergeCell ref="L121:L123"/>
    <mergeCell ref="M121:M123"/>
    <mergeCell ref="N121:O123"/>
    <mergeCell ref="P122:Q123"/>
    <mergeCell ref="A118:A123"/>
    <mergeCell ref="B118:D120"/>
    <mergeCell ref="E118:F120"/>
    <mergeCell ref="G118:G123"/>
    <mergeCell ref="H118:H120"/>
    <mergeCell ref="I118:I120"/>
    <mergeCell ref="J118:K120"/>
    <mergeCell ref="L118:L120"/>
    <mergeCell ref="M118:M120"/>
    <mergeCell ref="P132:Q132"/>
    <mergeCell ref="A133:A134"/>
    <mergeCell ref="B133:D134"/>
    <mergeCell ref="E133:F134"/>
    <mergeCell ref="G133:G134"/>
    <mergeCell ref="H133:K133"/>
    <mergeCell ref="L133:O133"/>
    <mergeCell ref="P133:Q134"/>
    <mergeCell ref="J134:K134"/>
    <mergeCell ref="N134:O134"/>
    <mergeCell ref="N124:O126"/>
    <mergeCell ref="P124:Q125"/>
    <mergeCell ref="P126:Q127"/>
    <mergeCell ref="B127:D129"/>
    <mergeCell ref="E127:F129"/>
    <mergeCell ref="H127:H129"/>
    <mergeCell ref="I127:I129"/>
    <mergeCell ref="J127:K129"/>
    <mergeCell ref="L127:L129"/>
    <mergeCell ref="M127:M129"/>
    <mergeCell ref="N127:O129"/>
    <mergeCell ref="P128:Q129"/>
    <mergeCell ref="A124:A129"/>
    <mergeCell ref="B124:D126"/>
    <mergeCell ref="E124:F126"/>
    <mergeCell ref="G124:G129"/>
    <mergeCell ref="H124:H126"/>
    <mergeCell ref="I124:I126"/>
    <mergeCell ref="J124:K126"/>
    <mergeCell ref="L124:L126"/>
    <mergeCell ref="M124:M126"/>
    <mergeCell ref="N135:O137"/>
    <mergeCell ref="P135:Q136"/>
    <mergeCell ref="P137:Q138"/>
    <mergeCell ref="B138:D140"/>
    <mergeCell ref="E138:F140"/>
    <mergeCell ref="H138:H140"/>
    <mergeCell ref="I138:I140"/>
    <mergeCell ref="J138:K140"/>
    <mergeCell ref="L138:L140"/>
    <mergeCell ref="M138:M140"/>
    <mergeCell ref="N138:O140"/>
    <mergeCell ref="P139:Q140"/>
    <mergeCell ref="A135:A140"/>
    <mergeCell ref="B135:D137"/>
    <mergeCell ref="E135:F137"/>
    <mergeCell ref="G135:G140"/>
    <mergeCell ref="H135:H137"/>
    <mergeCell ref="I135:I137"/>
    <mergeCell ref="J135:K137"/>
    <mergeCell ref="L135:L137"/>
    <mergeCell ref="M135:M137"/>
    <mergeCell ref="N141:O143"/>
    <mergeCell ref="P141:Q142"/>
    <mergeCell ref="P143:Q144"/>
    <mergeCell ref="B144:D146"/>
    <mergeCell ref="E144:F146"/>
    <mergeCell ref="H144:H146"/>
    <mergeCell ref="I144:I146"/>
    <mergeCell ref="J144:K146"/>
    <mergeCell ref="L144:L146"/>
    <mergeCell ref="M144:M146"/>
    <mergeCell ref="N144:O146"/>
    <mergeCell ref="P145:Q146"/>
    <mergeCell ref="A141:A146"/>
    <mergeCell ref="B141:D143"/>
    <mergeCell ref="E141:F143"/>
    <mergeCell ref="G141:G146"/>
    <mergeCell ref="H141:H143"/>
    <mergeCell ref="I141:I143"/>
    <mergeCell ref="J141:K143"/>
    <mergeCell ref="L141:L143"/>
    <mergeCell ref="M141:M143"/>
    <mergeCell ref="N147:O149"/>
    <mergeCell ref="P147:Q148"/>
    <mergeCell ref="P149:Q150"/>
    <mergeCell ref="B150:D152"/>
    <mergeCell ref="E150:F152"/>
    <mergeCell ref="H150:H152"/>
    <mergeCell ref="I150:I152"/>
    <mergeCell ref="J150:K152"/>
    <mergeCell ref="L150:L152"/>
    <mergeCell ref="M150:M152"/>
    <mergeCell ref="N150:O152"/>
    <mergeCell ref="P151:Q152"/>
    <mergeCell ref="A147:A152"/>
    <mergeCell ref="B147:D149"/>
    <mergeCell ref="E147:F149"/>
    <mergeCell ref="G147:G152"/>
    <mergeCell ref="H147:H149"/>
    <mergeCell ref="I147:I149"/>
    <mergeCell ref="J147:K149"/>
    <mergeCell ref="L147:L149"/>
    <mergeCell ref="M147:M149"/>
    <mergeCell ref="N153:O155"/>
    <mergeCell ref="P153:Q154"/>
    <mergeCell ref="P155:Q156"/>
    <mergeCell ref="B156:D158"/>
    <mergeCell ref="E156:F158"/>
    <mergeCell ref="H156:H158"/>
    <mergeCell ref="I156:I158"/>
    <mergeCell ref="J156:K158"/>
    <mergeCell ref="L156:L158"/>
    <mergeCell ref="M156:M158"/>
    <mergeCell ref="N156:O158"/>
    <mergeCell ref="P157:Q158"/>
    <mergeCell ref="A153:A158"/>
    <mergeCell ref="B153:D155"/>
    <mergeCell ref="E153:F155"/>
    <mergeCell ref="G153:G158"/>
    <mergeCell ref="H153:H155"/>
    <mergeCell ref="I153:I155"/>
    <mergeCell ref="J153:K155"/>
    <mergeCell ref="L153:L155"/>
    <mergeCell ref="M153:M155"/>
    <mergeCell ref="N159:O161"/>
    <mergeCell ref="P159:Q160"/>
    <mergeCell ref="P161:Q162"/>
    <mergeCell ref="B162:D164"/>
    <mergeCell ref="E162:F164"/>
    <mergeCell ref="H162:H164"/>
    <mergeCell ref="I162:I164"/>
    <mergeCell ref="J162:K164"/>
    <mergeCell ref="L162:L164"/>
    <mergeCell ref="M162:M164"/>
    <mergeCell ref="N162:O164"/>
    <mergeCell ref="P163:Q164"/>
    <mergeCell ref="A159:A164"/>
    <mergeCell ref="B159:D161"/>
    <mergeCell ref="E159:F161"/>
    <mergeCell ref="G159:G164"/>
    <mergeCell ref="H159:H161"/>
    <mergeCell ref="I159:I161"/>
    <mergeCell ref="J159:K161"/>
    <mergeCell ref="L159:L161"/>
    <mergeCell ref="M159:M161"/>
    <mergeCell ref="N165:O167"/>
    <mergeCell ref="P165:Q166"/>
    <mergeCell ref="P167:Q168"/>
    <mergeCell ref="B168:D170"/>
    <mergeCell ref="E168:F170"/>
    <mergeCell ref="H168:H170"/>
    <mergeCell ref="I168:I170"/>
    <mergeCell ref="J168:K170"/>
    <mergeCell ref="L168:L170"/>
    <mergeCell ref="M168:M170"/>
    <mergeCell ref="N168:O170"/>
    <mergeCell ref="P169:Q170"/>
    <mergeCell ref="A165:A170"/>
    <mergeCell ref="B165:D167"/>
    <mergeCell ref="E165:F167"/>
    <mergeCell ref="G165:G170"/>
    <mergeCell ref="H165:H167"/>
    <mergeCell ref="I165:I167"/>
    <mergeCell ref="J165:K167"/>
    <mergeCell ref="L165:L167"/>
    <mergeCell ref="M165:M167"/>
    <mergeCell ref="N171:O173"/>
    <mergeCell ref="P171:Q172"/>
    <mergeCell ref="P173:Q174"/>
    <mergeCell ref="B174:D176"/>
    <mergeCell ref="E174:F176"/>
    <mergeCell ref="H174:H176"/>
    <mergeCell ref="I174:I176"/>
    <mergeCell ref="J174:K176"/>
    <mergeCell ref="L174:L176"/>
    <mergeCell ref="M174:M176"/>
    <mergeCell ref="N174:O176"/>
    <mergeCell ref="P175:Q176"/>
    <mergeCell ref="A171:A176"/>
    <mergeCell ref="B171:D173"/>
    <mergeCell ref="E171:F173"/>
    <mergeCell ref="G171:G176"/>
    <mergeCell ref="H171:H173"/>
    <mergeCell ref="I171:I173"/>
    <mergeCell ref="J171:K173"/>
    <mergeCell ref="L171:L173"/>
    <mergeCell ref="M171:M173"/>
    <mergeCell ref="N177:O179"/>
    <mergeCell ref="P177:Q178"/>
    <mergeCell ref="P179:Q180"/>
    <mergeCell ref="B180:D182"/>
    <mergeCell ref="E180:F182"/>
    <mergeCell ref="H180:H182"/>
    <mergeCell ref="I180:I182"/>
    <mergeCell ref="J180:K182"/>
    <mergeCell ref="L180:L182"/>
    <mergeCell ref="M180:M182"/>
    <mergeCell ref="N180:O182"/>
    <mergeCell ref="P181:Q182"/>
    <mergeCell ref="A177:A182"/>
    <mergeCell ref="B177:D179"/>
    <mergeCell ref="E177:F179"/>
    <mergeCell ref="G177:G182"/>
    <mergeCell ref="H177:H179"/>
    <mergeCell ref="I177:I179"/>
    <mergeCell ref="J177:K179"/>
    <mergeCell ref="L177:L179"/>
    <mergeCell ref="M177:M179"/>
    <mergeCell ref="N183:O185"/>
    <mergeCell ref="P183:Q184"/>
    <mergeCell ref="P185:Q186"/>
    <mergeCell ref="B186:D188"/>
    <mergeCell ref="E186:F188"/>
    <mergeCell ref="H186:H188"/>
    <mergeCell ref="I186:I188"/>
    <mergeCell ref="J186:K188"/>
    <mergeCell ref="L186:L188"/>
    <mergeCell ref="M186:M188"/>
    <mergeCell ref="N186:O188"/>
    <mergeCell ref="P187:Q188"/>
    <mergeCell ref="A183:A188"/>
    <mergeCell ref="B183:D185"/>
    <mergeCell ref="E183:F185"/>
    <mergeCell ref="G183:G188"/>
    <mergeCell ref="H183:H185"/>
    <mergeCell ref="I183:I185"/>
    <mergeCell ref="J183:K185"/>
    <mergeCell ref="L183:L185"/>
    <mergeCell ref="M183:M185"/>
    <mergeCell ref="N189:O191"/>
    <mergeCell ref="P189:Q190"/>
    <mergeCell ref="P191:Q192"/>
    <mergeCell ref="B192:D194"/>
    <mergeCell ref="E192:F194"/>
    <mergeCell ref="H192:H194"/>
    <mergeCell ref="I192:I194"/>
    <mergeCell ref="J192:K194"/>
    <mergeCell ref="L192:L194"/>
    <mergeCell ref="M192:M194"/>
    <mergeCell ref="N192:O194"/>
    <mergeCell ref="P193:Q194"/>
    <mergeCell ref="A189:A194"/>
    <mergeCell ref="B189:D191"/>
    <mergeCell ref="E189:F191"/>
    <mergeCell ref="G189:G194"/>
    <mergeCell ref="H189:H191"/>
    <mergeCell ref="I189:I191"/>
    <mergeCell ref="J189:K191"/>
    <mergeCell ref="L189:L191"/>
    <mergeCell ref="M189:M191"/>
    <mergeCell ref="N195:O197"/>
    <mergeCell ref="P195:Q196"/>
    <mergeCell ref="P197:Q198"/>
    <mergeCell ref="B198:D200"/>
    <mergeCell ref="E198:F200"/>
    <mergeCell ref="H198:H200"/>
    <mergeCell ref="I198:I200"/>
    <mergeCell ref="J198:K200"/>
    <mergeCell ref="L198:L200"/>
    <mergeCell ref="M198:M200"/>
    <mergeCell ref="N198:O200"/>
    <mergeCell ref="P199:Q200"/>
    <mergeCell ref="A195:A200"/>
    <mergeCell ref="B195:D197"/>
    <mergeCell ref="E195:F197"/>
    <mergeCell ref="G195:G200"/>
    <mergeCell ref="H195:H197"/>
    <mergeCell ref="I195:I197"/>
    <mergeCell ref="J195:K197"/>
    <mergeCell ref="L195:L197"/>
    <mergeCell ref="M195:M197"/>
    <mergeCell ref="N201:O203"/>
    <mergeCell ref="P201:Q202"/>
    <mergeCell ref="P203:Q204"/>
    <mergeCell ref="B204:D206"/>
    <mergeCell ref="E204:F206"/>
    <mergeCell ref="H204:H206"/>
    <mergeCell ref="I204:I206"/>
    <mergeCell ref="J204:K206"/>
    <mergeCell ref="L204:L206"/>
    <mergeCell ref="M204:M206"/>
    <mergeCell ref="N204:O206"/>
    <mergeCell ref="P205:Q206"/>
    <mergeCell ref="A201:A206"/>
    <mergeCell ref="B201:D203"/>
    <mergeCell ref="E201:F203"/>
    <mergeCell ref="G201:G206"/>
    <mergeCell ref="H201:H203"/>
    <mergeCell ref="I201:I203"/>
    <mergeCell ref="J201:K203"/>
    <mergeCell ref="L201:L203"/>
    <mergeCell ref="M201:M203"/>
    <mergeCell ref="N207:O209"/>
    <mergeCell ref="P207:Q208"/>
    <mergeCell ref="P209:Q210"/>
    <mergeCell ref="B210:D212"/>
    <mergeCell ref="E210:F212"/>
    <mergeCell ref="H210:H212"/>
    <mergeCell ref="I210:I212"/>
    <mergeCell ref="J210:K212"/>
    <mergeCell ref="L210:L212"/>
    <mergeCell ref="M210:M212"/>
    <mergeCell ref="N210:O212"/>
    <mergeCell ref="P211:Q212"/>
    <mergeCell ref="A207:A212"/>
    <mergeCell ref="B207:D209"/>
    <mergeCell ref="E207:F209"/>
    <mergeCell ref="G207:G212"/>
    <mergeCell ref="H207:H209"/>
    <mergeCell ref="I207:I209"/>
    <mergeCell ref="J207:K209"/>
    <mergeCell ref="L207:L209"/>
    <mergeCell ref="M207:M209"/>
    <mergeCell ref="N213:O215"/>
    <mergeCell ref="P213:Q214"/>
    <mergeCell ref="P215:Q216"/>
    <mergeCell ref="B216:D218"/>
    <mergeCell ref="E216:F218"/>
    <mergeCell ref="H216:H218"/>
    <mergeCell ref="I216:I218"/>
    <mergeCell ref="J216:K218"/>
    <mergeCell ref="L216:L218"/>
    <mergeCell ref="M216:M218"/>
    <mergeCell ref="N216:O218"/>
    <mergeCell ref="P217:Q218"/>
    <mergeCell ref="A213:A218"/>
    <mergeCell ref="B213:D215"/>
    <mergeCell ref="E213:F215"/>
    <mergeCell ref="G213:G218"/>
    <mergeCell ref="H213:H215"/>
    <mergeCell ref="I213:I215"/>
    <mergeCell ref="J213:K215"/>
    <mergeCell ref="L213:L215"/>
    <mergeCell ref="M213:M215"/>
    <mergeCell ref="N219:O221"/>
    <mergeCell ref="P219:Q220"/>
    <mergeCell ref="P221:Q222"/>
    <mergeCell ref="B222:D224"/>
    <mergeCell ref="E222:F224"/>
    <mergeCell ref="H222:H224"/>
    <mergeCell ref="I222:I224"/>
    <mergeCell ref="J222:K224"/>
    <mergeCell ref="L222:L224"/>
    <mergeCell ref="M222:M224"/>
    <mergeCell ref="N222:O224"/>
    <mergeCell ref="P223:Q224"/>
    <mergeCell ref="A219:A224"/>
    <mergeCell ref="B219:D221"/>
    <mergeCell ref="E219:F221"/>
    <mergeCell ref="G219:G224"/>
    <mergeCell ref="H219:H221"/>
    <mergeCell ref="I219:I221"/>
    <mergeCell ref="J219:K221"/>
    <mergeCell ref="L219:L221"/>
    <mergeCell ref="M219:M221"/>
    <mergeCell ref="N225:O227"/>
    <mergeCell ref="P225:Q226"/>
    <mergeCell ref="P227:Q228"/>
    <mergeCell ref="B228:D230"/>
    <mergeCell ref="E228:F230"/>
    <mergeCell ref="H228:H230"/>
    <mergeCell ref="I228:I230"/>
    <mergeCell ref="J228:K230"/>
    <mergeCell ref="L228:L230"/>
    <mergeCell ref="M228:M230"/>
    <mergeCell ref="N228:O230"/>
    <mergeCell ref="P229:Q230"/>
    <mergeCell ref="A225:A230"/>
    <mergeCell ref="B225:D227"/>
    <mergeCell ref="E225:F227"/>
    <mergeCell ref="G225:G230"/>
    <mergeCell ref="H225:H227"/>
    <mergeCell ref="I225:I227"/>
    <mergeCell ref="J225:K227"/>
    <mergeCell ref="L225:L227"/>
    <mergeCell ref="M225:M227"/>
    <mergeCell ref="D254:M254"/>
    <mergeCell ref="D256:M256"/>
    <mergeCell ref="D258:M258"/>
    <mergeCell ref="P263:Q263"/>
    <mergeCell ref="A264:A265"/>
    <mergeCell ref="B264:D265"/>
    <mergeCell ref="E264:F265"/>
    <mergeCell ref="G264:G265"/>
    <mergeCell ref="H264:K264"/>
    <mergeCell ref="L264:O264"/>
    <mergeCell ref="P264:Q265"/>
    <mergeCell ref="J265:K265"/>
    <mergeCell ref="N265:O265"/>
    <mergeCell ref="F236:I236"/>
    <mergeCell ref="J236:N236"/>
    <mergeCell ref="F240:N240"/>
    <mergeCell ref="F242:N242"/>
    <mergeCell ref="C244:G244"/>
    <mergeCell ref="D246:M246"/>
    <mergeCell ref="D248:M248"/>
    <mergeCell ref="D250:M250"/>
    <mergeCell ref="D252:M252"/>
    <mergeCell ref="N266:O268"/>
    <mergeCell ref="P266:Q267"/>
    <mergeCell ref="P268:Q269"/>
    <mergeCell ref="B269:D271"/>
    <mergeCell ref="E269:F271"/>
    <mergeCell ref="H269:H271"/>
    <mergeCell ref="I269:I271"/>
    <mergeCell ref="J269:K271"/>
    <mergeCell ref="L269:L271"/>
    <mergeCell ref="M269:M271"/>
    <mergeCell ref="N269:O271"/>
    <mergeCell ref="P270:Q271"/>
    <mergeCell ref="A266:A271"/>
    <mergeCell ref="B266:D268"/>
    <mergeCell ref="E266:F268"/>
    <mergeCell ref="G266:G271"/>
    <mergeCell ref="H266:H268"/>
    <mergeCell ref="I266:I268"/>
    <mergeCell ref="J266:K268"/>
    <mergeCell ref="L266:L268"/>
    <mergeCell ref="M266:M268"/>
    <mergeCell ref="N272:O274"/>
    <mergeCell ref="P272:Q273"/>
    <mergeCell ref="P274:Q275"/>
    <mergeCell ref="B275:D277"/>
    <mergeCell ref="E275:F277"/>
    <mergeCell ref="H275:H277"/>
    <mergeCell ref="I275:I277"/>
    <mergeCell ref="J275:K277"/>
    <mergeCell ref="L275:L277"/>
    <mergeCell ref="M275:M277"/>
    <mergeCell ref="N275:O277"/>
    <mergeCell ref="P276:Q277"/>
    <mergeCell ref="A272:A277"/>
    <mergeCell ref="B272:D274"/>
    <mergeCell ref="E272:F274"/>
    <mergeCell ref="G272:G277"/>
    <mergeCell ref="H272:H274"/>
    <mergeCell ref="I272:I274"/>
    <mergeCell ref="J272:K274"/>
    <mergeCell ref="L272:L274"/>
    <mergeCell ref="M272:M274"/>
    <mergeCell ref="N278:O280"/>
    <mergeCell ref="P278:Q279"/>
    <mergeCell ref="P280:Q281"/>
    <mergeCell ref="B281:D283"/>
    <mergeCell ref="E281:F283"/>
    <mergeCell ref="H281:H283"/>
    <mergeCell ref="I281:I283"/>
    <mergeCell ref="J281:K283"/>
    <mergeCell ref="L281:L283"/>
    <mergeCell ref="M281:M283"/>
    <mergeCell ref="N281:O283"/>
    <mergeCell ref="P282:Q283"/>
    <mergeCell ref="A278:A283"/>
    <mergeCell ref="B278:D280"/>
    <mergeCell ref="E278:F280"/>
    <mergeCell ref="G278:G283"/>
    <mergeCell ref="H278:H280"/>
    <mergeCell ref="I278:I280"/>
    <mergeCell ref="J278:K280"/>
    <mergeCell ref="L278:L280"/>
    <mergeCell ref="M278:M280"/>
    <mergeCell ref="N284:O286"/>
    <mergeCell ref="P284:Q285"/>
    <mergeCell ref="P286:Q287"/>
    <mergeCell ref="B287:D289"/>
    <mergeCell ref="E287:F289"/>
    <mergeCell ref="H287:H289"/>
    <mergeCell ref="I287:I289"/>
    <mergeCell ref="J287:K289"/>
    <mergeCell ref="L287:L289"/>
    <mergeCell ref="M287:M289"/>
    <mergeCell ref="N287:O289"/>
    <mergeCell ref="P288:Q289"/>
    <mergeCell ref="A284:A289"/>
    <mergeCell ref="B284:D286"/>
    <mergeCell ref="E284:F286"/>
    <mergeCell ref="G284:G289"/>
    <mergeCell ref="H284:H286"/>
    <mergeCell ref="I284:I286"/>
    <mergeCell ref="J284:K286"/>
    <mergeCell ref="L284:L286"/>
    <mergeCell ref="M284:M286"/>
    <mergeCell ref="N290:O292"/>
    <mergeCell ref="P290:Q291"/>
    <mergeCell ref="P292:Q293"/>
    <mergeCell ref="B293:D295"/>
    <mergeCell ref="E293:F295"/>
    <mergeCell ref="H293:H295"/>
    <mergeCell ref="I293:I295"/>
    <mergeCell ref="J293:K295"/>
    <mergeCell ref="L293:L295"/>
    <mergeCell ref="M293:M295"/>
    <mergeCell ref="N293:O295"/>
    <mergeCell ref="P294:Q295"/>
    <mergeCell ref="A290:A295"/>
    <mergeCell ref="B290:D292"/>
    <mergeCell ref="E290:F292"/>
    <mergeCell ref="G290:G295"/>
    <mergeCell ref="H290:H292"/>
    <mergeCell ref="I290:I292"/>
    <mergeCell ref="J290:K292"/>
    <mergeCell ref="L290:L292"/>
    <mergeCell ref="M290:M292"/>
    <mergeCell ref="N296:O298"/>
    <mergeCell ref="P296:Q297"/>
    <mergeCell ref="P298:Q299"/>
    <mergeCell ref="B299:D301"/>
    <mergeCell ref="E299:F301"/>
    <mergeCell ref="H299:H301"/>
    <mergeCell ref="I299:I301"/>
    <mergeCell ref="J299:K301"/>
    <mergeCell ref="L299:L301"/>
    <mergeCell ref="M299:M301"/>
    <mergeCell ref="N299:O301"/>
    <mergeCell ref="P300:Q301"/>
    <mergeCell ref="A296:A301"/>
    <mergeCell ref="B296:D298"/>
    <mergeCell ref="E296:F298"/>
    <mergeCell ref="G296:G301"/>
    <mergeCell ref="H296:H298"/>
    <mergeCell ref="I296:I298"/>
    <mergeCell ref="J296:K298"/>
    <mergeCell ref="L296:L298"/>
    <mergeCell ref="M296:M298"/>
    <mergeCell ref="N302:O304"/>
    <mergeCell ref="P302:Q303"/>
    <mergeCell ref="P304:Q305"/>
    <mergeCell ref="B305:D307"/>
    <mergeCell ref="E305:F307"/>
    <mergeCell ref="H305:H307"/>
    <mergeCell ref="I305:I307"/>
    <mergeCell ref="J305:K307"/>
    <mergeCell ref="L305:L307"/>
    <mergeCell ref="M305:M307"/>
    <mergeCell ref="N305:O307"/>
    <mergeCell ref="P306:Q307"/>
    <mergeCell ref="A302:A307"/>
    <mergeCell ref="B302:D304"/>
    <mergeCell ref="E302:F304"/>
    <mergeCell ref="G302:G307"/>
    <mergeCell ref="H302:H304"/>
    <mergeCell ref="I302:I304"/>
    <mergeCell ref="J302:K304"/>
    <mergeCell ref="L302:L304"/>
    <mergeCell ref="M302:M304"/>
    <mergeCell ref="N308:O310"/>
    <mergeCell ref="P308:Q309"/>
    <mergeCell ref="P310:Q311"/>
    <mergeCell ref="B311:D313"/>
    <mergeCell ref="E311:F313"/>
    <mergeCell ref="H311:H313"/>
    <mergeCell ref="I311:I313"/>
    <mergeCell ref="J311:K313"/>
    <mergeCell ref="L311:L313"/>
    <mergeCell ref="M311:M313"/>
    <mergeCell ref="N311:O313"/>
    <mergeCell ref="P312:Q313"/>
    <mergeCell ref="A308:A313"/>
    <mergeCell ref="B308:D310"/>
    <mergeCell ref="E308:F310"/>
    <mergeCell ref="G308:G313"/>
    <mergeCell ref="H308:H310"/>
    <mergeCell ref="I308:I310"/>
    <mergeCell ref="J308:K310"/>
    <mergeCell ref="L308:L310"/>
    <mergeCell ref="M308:M310"/>
    <mergeCell ref="N314:O316"/>
    <mergeCell ref="P314:Q315"/>
    <mergeCell ref="P316:Q317"/>
    <mergeCell ref="B317:D319"/>
    <mergeCell ref="E317:F319"/>
    <mergeCell ref="H317:H319"/>
    <mergeCell ref="I317:I319"/>
    <mergeCell ref="J317:K319"/>
    <mergeCell ref="L317:L319"/>
    <mergeCell ref="M317:M319"/>
    <mergeCell ref="N317:O319"/>
    <mergeCell ref="P318:Q319"/>
    <mergeCell ref="A314:A319"/>
    <mergeCell ref="B314:D316"/>
    <mergeCell ref="E314:F316"/>
    <mergeCell ref="G314:G319"/>
    <mergeCell ref="H314:H316"/>
    <mergeCell ref="I314:I316"/>
    <mergeCell ref="J314:K316"/>
    <mergeCell ref="L314:L316"/>
    <mergeCell ref="M314:M316"/>
    <mergeCell ref="N320:O322"/>
    <mergeCell ref="P320:Q321"/>
    <mergeCell ref="P322:Q323"/>
    <mergeCell ref="B323:D325"/>
    <mergeCell ref="E323:F325"/>
    <mergeCell ref="H323:H325"/>
    <mergeCell ref="I323:I325"/>
    <mergeCell ref="J323:K325"/>
    <mergeCell ref="L323:L325"/>
    <mergeCell ref="M323:M325"/>
    <mergeCell ref="N323:O325"/>
    <mergeCell ref="P324:Q325"/>
    <mergeCell ref="A320:A325"/>
    <mergeCell ref="B320:D322"/>
    <mergeCell ref="E320:F322"/>
    <mergeCell ref="G320:G325"/>
    <mergeCell ref="H320:H322"/>
    <mergeCell ref="I320:I322"/>
    <mergeCell ref="J320:K322"/>
    <mergeCell ref="L320:L322"/>
    <mergeCell ref="M320:M322"/>
    <mergeCell ref="N326:O328"/>
    <mergeCell ref="P326:Q327"/>
    <mergeCell ref="P328:Q329"/>
    <mergeCell ref="B329:D331"/>
    <mergeCell ref="E329:F331"/>
    <mergeCell ref="H329:H331"/>
    <mergeCell ref="I329:I331"/>
    <mergeCell ref="J329:K331"/>
    <mergeCell ref="L329:L331"/>
    <mergeCell ref="M329:M331"/>
    <mergeCell ref="N329:O331"/>
    <mergeCell ref="P330:Q331"/>
    <mergeCell ref="A326:A331"/>
    <mergeCell ref="B326:D328"/>
    <mergeCell ref="E326:F328"/>
    <mergeCell ref="G326:G331"/>
    <mergeCell ref="H326:H328"/>
    <mergeCell ref="I326:I328"/>
    <mergeCell ref="J326:K328"/>
    <mergeCell ref="L326:L328"/>
    <mergeCell ref="M326:M328"/>
    <mergeCell ref="N332:O334"/>
    <mergeCell ref="P332:Q333"/>
    <mergeCell ref="P334:Q335"/>
    <mergeCell ref="B335:D337"/>
    <mergeCell ref="E335:F337"/>
    <mergeCell ref="H335:H337"/>
    <mergeCell ref="I335:I337"/>
    <mergeCell ref="J335:K337"/>
    <mergeCell ref="L335:L337"/>
    <mergeCell ref="M335:M337"/>
    <mergeCell ref="N335:O337"/>
    <mergeCell ref="P336:Q337"/>
    <mergeCell ref="A332:A337"/>
    <mergeCell ref="B332:D334"/>
    <mergeCell ref="E332:F334"/>
    <mergeCell ref="G332:G337"/>
    <mergeCell ref="H332:H334"/>
    <mergeCell ref="I332:I334"/>
    <mergeCell ref="J332:K334"/>
    <mergeCell ref="L332:L334"/>
    <mergeCell ref="M332:M334"/>
    <mergeCell ref="N338:O340"/>
    <mergeCell ref="P338:Q339"/>
    <mergeCell ref="P340:Q341"/>
    <mergeCell ref="B341:D343"/>
    <mergeCell ref="E341:F343"/>
    <mergeCell ref="H341:H343"/>
    <mergeCell ref="I341:I343"/>
    <mergeCell ref="J341:K343"/>
    <mergeCell ref="L341:L343"/>
    <mergeCell ref="M341:M343"/>
    <mergeCell ref="N341:O343"/>
    <mergeCell ref="P342:Q343"/>
    <mergeCell ref="A338:A343"/>
    <mergeCell ref="B338:D340"/>
    <mergeCell ref="E338:F340"/>
    <mergeCell ref="G338:G343"/>
    <mergeCell ref="H338:H340"/>
    <mergeCell ref="I338:I340"/>
    <mergeCell ref="J338:K340"/>
    <mergeCell ref="L338:L340"/>
    <mergeCell ref="M338:M340"/>
    <mergeCell ref="N344:O346"/>
    <mergeCell ref="P344:Q345"/>
    <mergeCell ref="P346:Q347"/>
    <mergeCell ref="B347:D349"/>
    <mergeCell ref="E347:F349"/>
    <mergeCell ref="H347:H349"/>
    <mergeCell ref="I347:I349"/>
    <mergeCell ref="J347:K349"/>
    <mergeCell ref="L347:L349"/>
    <mergeCell ref="M347:M349"/>
    <mergeCell ref="N347:O349"/>
    <mergeCell ref="P348:Q349"/>
    <mergeCell ref="A344:A349"/>
    <mergeCell ref="B344:D346"/>
    <mergeCell ref="E344:F346"/>
    <mergeCell ref="G344:G349"/>
    <mergeCell ref="H344:H346"/>
    <mergeCell ref="I344:I346"/>
    <mergeCell ref="J344:K346"/>
    <mergeCell ref="L344:L346"/>
    <mergeCell ref="M344:M346"/>
    <mergeCell ref="N350:O352"/>
    <mergeCell ref="P350:Q351"/>
    <mergeCell ref="P352:Q353"/>
    <mergeCell ref="B353:D355"/>
    <mergeCell ref="E353:F355"/>
    <mergeCell ref="H353:H355"/>
    <mergeCell ref="I353:I355"/>
    <mergeCell ref="J353:K355"/>
    <mergeCell ref="L353:L355"/>
    <mergeCell ref="M353:M355"/>
    <mergeCell ref="N353:O355"/>
    <mergeCell ref="P354:Q355"/>
    <mergeCell ref="A350:A355"/>
    <mergeCell ref="B350:D352"/>
    <mergeCell ref="E350:F352"/>
    <mergeCell ref="G350:G355"/>
    <mergeCell ref="H350:H352"/>
    <mergeCell ref="I350:I352"/>
    <mergeCell ref="J350:K352"/>
    <mergeCell ref="L350:L352"/>
    <mergeCell ref="M350:M352"/>
    <mergeCell ref="N356:O358"/>
    <mergeCell ref="P356:Q357"/>
    <mergeCell ref="P358:Q359"/>
    <mergeCell ref="B359:D361"/>
    <mergeCell ref="E359:F361"/>
    <mergeCell ref="H359:H361"/>
    <mergeCell ref="I359:I361"/>
    <mergeCell ref="J359:K361"/>
    <mergeCell ref="L359:L361"/>
    <mergeCell ref="M359:M361"/>
    <mergeCell ref="N359:O361"/>
    <mergeCell ref="P360:Q361"/>
    <mergeCell ref="A356:A361"/>
    <mergeCell ref="B356:D358"/>
    <mergeCell ref="E356:F358"/>
    <mergeCell ref="G356:G361"/>
    <mergeCell ref="H356:H358"/>
    <mergeCell ref="I356:I358"/>
    <mergeCell ref="J356:K358"/>
    <mergeCell ref="L356:L358"/>
    <mergeCell ref="M356:M358"/>
    <mergeCell ref="D385:M385"/>
    <mergeCell ref="D387:M387"/>
    <mergeCell ref="D389:M389"/>
    <mergeCell ref="P394:Q394"/>
    <mergeCell ref="A395:A396"/>
    <mergeCell ref="B395:D396"/>
    <mergeCell ref="E395:F396"/>
    <mergeCell ref="G395:G396"/>
    <mergeCell ref="H395:K395"/>
    <mergeCell ref="L395:O395"/>
    <mergeCell ref="P395:Q396"/>
    <mergeCell ref="J396:K396"/>
    <mergeCell ref="N396:O396"/>
    <mergeCell ref="F367:I367"/>
    <mergeCell ref="J367:N367"/>
    <mergeCell ref="F371:N371"/>
    <mergeCell ref="F373:N373"/>
    <mergeCell ref="C375:G375"/>
    <mergeCell ref="D377:M377"/>
    <mergeCell ref="D379:M379"/>
    <mergeCell ref="D381:M381"/>
    <mergeCell ref="D383:M383"/>
    <mergeCell ref="N397:O399"/>
    <mergeCell ref="P397:Q398"/>
    <mergeCell ref="P399:Q400"/>
    <mergeCell ref="B400:D402"/>
    <mergeCell ref="E400:F402"/>
    <mergeCell ref="H400:H402"/>
    <mergeCell ref="I400:I402"/>
    <mergeCell ref="J400:K402"/>
    <mergeCell ref="L400:L402"/>
    <mergeCell ref="M400:M402"/>
    <mergeCell ref="N400:O402"/>
    <mergeCell ref="P401:Q402"/>
    <mergeCell ref="A397:A402"/>
    <mergeCell ref="B397:D399"/>
    <mergeCell ref="E397:F399"/>
    <mergeCell ref="G397:G402"/>
    <mergeCell ref="H397:H399"/>
    <mergeCell ref="I397:I399"/>
    <mergeCell ref="J397:K399"/>
    <mergeCell ref="L397:L399"/>
    <mergeCell ref="M397:M399"/>
    <mergeCell ref="N403:O405"/>
    <mergeCell ref="P403:Q404"/>
    <mergeCell ref="P405:Q406"/>
    <mergeCell ref="B406:D408"/>
    <mergeCell ref="E406:F408"/>
    <mergeCell ref="H406:H408"/>
    <mergeCell ref="I406:I408"/>
    <mergeCell ref="J406:K408"/>
    <mergeCell ref="L406:L408"/>
    <mergeCell ref="M406:M408"/>
    <mergeCell ref="N406:O408"/>
    <mergeCell ref="P407:Q408"/>
    <mergeCell ref="A403:A408"/>
    <mergeCell ref="B403:D405"/>
    <mergeCell ref="E403:F405"/>
    <mergeCell ref="G403:G408"/>
    <mergeCell ref="H403:H405"/>
    <mergeCell ref="I403:I405"/>
    <mergeCell ref="J403:K405"/>
    <mergeCell ref="L403:L405"/>
    <mergeCell ref="M403:M405"/>
    <mergeCell ref="N409:O411"/>
    <mergeCell ref="P409:Q410"/>
    <mergeCell ref="P411:Q412"/>
    <mergeCell ref="B412:D414"/>
    <mergeCell ref="E412:F414"/>
    <mergeCell ref="H412:H414"/>
    <mergeCell ref="I412:I414"/>
    <mergeCell ref="J412:K414"/>
    <mergeCell ref="L412:L414"/>
    <mergeCell ref="M412:M414"/>
    <mergeCell ref="N412:O414"/>
    <mergeCell ref="P413:Q414"/>
    <mergeCell ref="A409:A414"/>
    <mergeCell ref="B409:D411"/>
    <mergeCell ref="E409:F411"/>
    <mergeCell ref="G409:G414"/>
    <mergeCell ref="H409:H411"/>
    <mergeCell ref="I409:I411"/>
    <mergeCell ref="J409:K411"/>
    <mergeCell ref="L409:L411"/>
    <mergeCell ref="M409:M411"/>
    <mergeCell ref="N415:O417"/>
    <mergeCell ref="P415:Q416"/>
    <mergeCell ref="P417:Q418"/>
    <mergeCell ref="B418:D420"/>
    <mergeCell ref="E418:F420"/>
    <mergeCell ref="H418:H420"/>
    <mergeCell ref="I418:I420"/>
    <mergeCell ref="J418:K420"/>
    <mergeCell ref="L418:L420"/>
    <mergeCell ref="M418:M420"/>
    <mergeCell ref="N418:O420"/>
    <mergeCell ref="P419:Q420"/>
    <mergeCell ref="A415:A420"/>
    <mergeCell ref="B415:D417"/>
    <mergeCell ref="E415:F417"/>
    <mergeCell ref="G415:G420"/>
    <mergeCell ref="H415:H417"/>
    <mergeCell ref="I415:I417"/>
    <mergeCell ref="J415:K417"/>
    <mergeCell ref="L415:L417"/>
    <mergeCell ref="M415:M417"/>
    <mergeCell ref="N421:O423"/>
    <mergeCell ref="P421:Q422"/>
    <mergeCell ref="P423:Q424"/>
    <mergeCell ref="B424:D426"/>
    <mergeCell ref="E424:F426"/>
    <mergeCell ref="H424:H426"/>
    <mergeCell ref="I424:I426"/>
    <mergeCell ref="J424:K426"/>
    <mergeCell ref="L424:L426"/>
    <mergeCell ref="M424:M426"/>
    <mergeCell ref="N424:O426"/>
    <mergeCell ref="P425:Q426"/>
    <mergeCell ref="A421:A426"/>
    <mergeCell ref="B421:D423"/>
    <mergeCell ref="E421:F423"/>
    <mergeCell ref="G421:G426"/>
    <mergeCell ref="H421:H423"/>
    <mergeCell ref="I421:I423"/>
    <mergeCell ref="J421:K423"/>
    <mergeCell ref="L421:L423"/>
    <mergeCell ref="M421:M423"/>
    <mergeCell ref="N427:O429"/>
    <mergeCell ref="P427:Q428"/>
    <mergeCell ref="P429:Q430"/>
    <mergeCell ref="B430:D432"/>
    <mergeCell ref="E430:F432"/>
    <mergeCell ref="H430:H432"/>
    <mergeCell ref="I430:I432"/>
    <mergeCell ref="J430:K432"/>
    <mergeCell ref="L430:L432"/>
    <mergeCell ref="M430:M432"/>
    <mergeCell ref="N430:O432"/>
    <mergeCell ref="P431:Q432"/>
    <mergeCell ref="A427:A432"/>
    <mergeCell ref="B427:D429"/>
    <mergeCell ref="E427:F429"/>
    <mergeCell ref="G427:G432"/>
    <mergeCell ref="H427:H429"/>
    <mergeCell ref="I427:I429"/>
    <mergeCell ref="J427:K429"/>
    <mergeCell ref="L427:L429"/>
    <mergeCell ref="M427:M429"/>
    <mergeCell ref="N433:O435"/>
    <mergeCell ref="P433:Q434"/>
    <mergeCell ref="P435:Q436"/>
    <mergeCell ref="B436:D438"/>
    <mergeCell ref="E436:F438"/>
    <mergeCell ref="H436:H438"/>
    <mergeCell ref="I436:I438"/>
    <mergeCell ref="J436:K438"/>
    <mergeCell ref="L436:L438"/>
    <mergeCell ref="M436:M438"/>
    <mergeCell ref="N436:O438"/>
    <mergeCell ref="P437:Q438"/>
    <mergeCell ref="A433:A438"/>
    <mergeCell ref="B433:D435"/>
    <mergeCell ref="E433:F435"/>
    <mergeCell ref="G433:G438"/>
    <mergeCell ref="H433:H435"/>
    <mergeCell ref="I433:I435"/>
    <mergeCell ref="J433:K435"/>
    <mergeCell ref="L433:L435"/>
    <mergeCell ref="M433:M435"/>
    <mergeCell ref="N439:O441"/>
    <mergeCell ref="P439:Q440"/>
    <mergeCell ref="P441:Q442"/>
    <mergeCell ref="B442:D444"/>
    <mergeCell ref="E442:F444"/>
    <mergeCell ref="H442:H444"/>
    <mergeCell ref="I442:I444"/>
    <mergeCell ref="J442:K444"/>
    <mergeCell ref="L442:L444"/>
    <mergeCell ref="M442:M444"/>
    <mergeCell ref="N442:O444"/>
    <mergeCell ref="P443:Q444"/>
    <mergeCell ref="A439:A444"/>
    <mergeCell ref="B439:D441"/>
    <mergeCell ref="E439:F441"/>
    <mergeCell ref="G439:G444"/>
    <mergeCell ref="H439:H441"/>
    <mergeCell ref="I439:I441"/>
    <mergeCell ref="J439:K441"/>
    <mergeCell ref="L439:L441"/>
    <mergeCell ref="M439:M441"/>
    <mergeCell ref="N445:O447"/>
    <mergeCell ref="P445:Q446"/>
    <mergeCell ref="P447:Q448"/>
    <mergeCell ref="B448:D450"/>
    <mergeCell ref="E448:F450"/>
    <mergeCell ref="H448:H450"/>
    <mergeCell ref="I448:I450"/>
    <mergeCell ref="J448:K450"/>
    <mergeCell ref="L448:L450"/>
    <mergeCell ref="M448:M450"/>
    <mergeCell ref="N448:O450"/>
    <mergeCell ref="P449:Q450"/>
    <mergeCell ref="A445:A450"/>
    <mergeCell ref="B445:D447"/>
    <mergeCell ref="E445:F447"/>
    <mergeCell ref="G445:G450"/>
    <mergeCell ref="H445:H447"/>
    <mergeCell ref="I445:I447"/>
    <mergeCell ref="J445:K447"/>
    <mergeCell ref="L445:L447"/>
    <mergeCell ref="M445:M447"/>
    <mergeCell ref="N451:O453"/>
    <mergeCell ref="P451:Q452"/>
    <mergeCell ref="P453:Q454"/>
    <mergeCell ref="B454:D456"/>
    <mergeCell ref="E454:F456"/>
    <mergeCell ref="H454:H456"/>
    <mergeCell ref="I454:I456"/>
    <mergeCell ref="J454:K456"/>
    <mergeCell ref="L454:L456"/>
    <mergeCell ref="M454:M456"/>
    <mergeCell ref="N454:O456"/>
    <mergeCell ref="P455:Q456"/>
    <mergeCell ref="A451:A456"/>
    <mergeCell ref="B451:D453"/>
    <mergeCell ref="E451:F453"/>
    <mergeCell ref="G451:G456"/>
    <mergeCell ref="H451:H453"/>
    <mergeCell ref="I451:I453"/>
    <mergeCell ref="J451:K453"/>
    <mergeCell ref="L451:L453"/>
    <mergeCell ref="M451:M453"/>
    <mergeCell ref="N457:O459"/>
    <mergeCell ref="P457:Q458"/>
    <mergeCell ref="P459:Q460"/>
    <mergeCell ref="B460:D462"/>
    <mergeCell ref="E460:F462"/>
    <mergeCell ref="H460:H462"/>
    <mergeCell ref="I460:I462"/>
    <mergeCell ref="J460:K462"/>
    <mergeCell ref="L460:L462"/>
    <mergeCell ref="M460:M462"/>
    <mergeCell ref="N460:O462"/>
    <mergeCell ref="P461:Q462"/>
    <mergeCell ref="A457:A462"/>
    <mergeCell ref="B457:D459"/>
    <mergeCell ref="E457:F459"/>
    <mergeCell ref="G457:G462"/>
    <mergeCell ref="H457:H459"/>
    <mergeCell ref="I457:I459"/>
    <mergeCell ref="J457:K459"/>
    <mergeCell ref="L457:L459"/>
    <mergeCell ref="M457:M459"/>
    <mergeCell ref="N463:O465"/>
    <mergeCell ref="P463:Q464"/>
    <mergeCell ref="P465:Q466"/>
    <mergeCell ref="B466:D468"/>
    <mergeCell ref="E466:F468"/>
    <mergeCell ref="H466:H468"/>
    <mergeCell ref="I466:I468"/>
    <mergeCell ref="J466:K468"/>
    <mergeCell ref="L466:L468"/>
    <mergeCell ref="M466:M468"/>
    <mergeCell ref="N466:O468"/>
    <mergeCell ref="P467:Q468"/>
    <mergeCell ref="A463:A468"/>
    <mergeCell ref="B463:D465"/>
    <mergeCell ref="E463:F465"/>
    <mergeCell ref="G463:G468"/>
    <mergeCell ref="H463:H465"/>
    <mergeCell ref="I463:I465"/>
    <mergeCell ref="J463:K465"/>
    <mergeCell ref="L463:L465"/>
    <mergeCell ref="M463:M465"/>
    <mergeCell ref="N469:O471"/>
    <mergeCell ref="P469:Q470"/>
    <mergeCell ref="P471:Q472"/>
    <mergeCell ref="B472:D474"/>
    <mergeCell ref="E472:F474"/>
    <mergeCell ref="H472:H474"/>
    <mergeCell ref="I472:I474"/>
    <mergeCell ref="J472:K474"/>
    <mergeCell ref="L472:L474"/>
    <mergeCell ref="M472:M474"/>
    <mergeCell ref="N472:O474"/>
    <mergeCell ref="P473:Q474"/>
    <mergeCell ref="A469:A474"/>
    <mergeCell ref="B469:D471"/>
    <mergeCell ref="E469:F471"/>
    <mergeCell ref="G469:G474"/>
    <mergeCell ref="H469:H471"/>
    <mergeCell ref="I469:I471"/>
    <mergeCell ref="J469:K471"/>
    <mergeCell ref="L469:L471"/>
    <mergeCell ref="M469:M471"/>
    <mergeCell ref="N475:O477"/>
    <mergeCell ref="P475:Q476"/>
    <mergeCell ref="P477:Q478"/>
    <mergeCell ref="B478:D480"/>
    <mergeCell ref="E478:F480"/>
    <mergeCell ref="H478:H480"/>
    <mergeCell ref="I478:I480"/>
    <mergeCell ref="J478:K480"/>
    <mergeCell ref="L478:L480"/>
    <mergeCell ref="M478:M480"/>
    <mergeCell ref="N478:O480"/>
    <mergeCell ref="P479:Q480"/>
    <mergeCell ref="A475:A480"/>
    <mergeCell ref="B475:D477"/>
    <mergeCell ref="E475:F477"/>
    <mergeCell ref="G475:G480"/>
    <mergeCell ref="H475:H477"/>
    <mergeCell ref="I475:I477"/>
    <mergeCell ref="J475:K477"/>
    <mergeCell ref="L475:L477"/>
    <mergeCell ref="M475:M477"/>
    <mergeCell ref="N481:O483"/>
    <mergeCell ref="P481:Q482"/>
    <mergeCell ref="P483:Q484"/>
    <mergeCell ref="B484:D486"/>
    <mergeCell ref="E484:F486"/>
    <mergeCell ref="H484:H486"/>
    <mergeCell ref="I484:I486"/>
    <mergeCell ref="J484:K486"/>
    <mergeCell ref="L484:L486"/>
    <mergeCell ref="M484:M486"/>
    <mergeCell ref="N484:O486"/>
    <mergeCell ref="P485:Q486"/>
    <mergeCell ref="A481:A486"/>
    <mergeCell ref="B481:D483"/>
    <mergeCell ref="E481:F483"/>
    <mergeCell ref="G481:G486"/>
    <mergeCell ref="H481:H483"/>
    <mergeCell ref="I481:I483"/>
    <mergeCell ref="J481:K483"/>
    <mergeCell ref="L481:L483"/>
    <mergeCell ref="M481:M483"/>
    <mergeCell ref="N487:O489"/>
    <mergeCell ref="P487:Q488"/>
    <mergeCell ref="P489:Q490"/>
    <mergeCell ref="B490:D492"/>
    <mergeCell ref="E490:F492"/>
    <mergeCell ref="H490:H492"/>
    <mergeCell ref="I490:I492"/>
    <mergeCell ref="J490:K492"/>
    <mergeCell ref="L490:L492"/>
    <mergeCell ref="M490:M492"/>
    <mergeCell ref="N490:O492"/>
    <mergeCell ref="P491:Q492"/>
    <mergeCell ref="A487:A492"/>
    <mergeCell ref="B487:D489"/>
    <mergeCell ref="E487:F489"/>
    <mergeCell ref="G487:G492"/>
    <mergeCell ref="H487:H489"/>
    <mergeCell ref="I487:I489"/>
    <mergeCell ref="J487:K489"/>
    <mergeCell ref="L487:L489"/>
    <mergeCell ref="M487:M489"/>
  </mergeCells>
  <phoneticPr fontId="1"/>
  <pageMargins left="0.78740157480314965" right="0.27559055118110237" top="0.55118110236220474" bottom="0.55118110236220474" header="0.51181102362204722" footer="0.51181102362204722"/>
  <pageSetup paperSize="9" orientation="landscape" r:id="rId1"/>
  <headerFooter alignWithMargins="0"/>
  <rowBreaks count="6" manualBreakCount="6">
    <brk id="30" max="16383" man="1"/>
    <brk id="131" max="16383" man="1"/>
    <brk id="232" max="16383" man="1"/>
    <brk id="262" max="16383" man="1"/>
    <brk id="363" max="16383" man="1"/>
    <brk id="393" max="16383" man="1"/>
  </rowBreaks>
  <colBreaks count="1" manualBreakCount="1">
    <brk id="1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R958"/>
  <sheetViews>
    <sheetView zoomScale="80" zoomScaleNormal="80" workbookViewId="0">
      <selection activeCell="H878" sqref="H878:H880"/>
    </sheetView>
  </sheetViews>
  <sheetFormatPr defaultColWidth="9" defaultRowHeight="10.5" x14ac:dyDescent="0.15"/>
  <cols>
    <col min="1" max="1" width="5" style="5" customWidth="1"/>
    <col min="2" max="2" width="8.75" style="5" customWidth="1"/>
    <col min="3" max="3" width="5" style="5" customWidth="1"/>
    <col min="4" max="4" width="4.375" style="5" customWidth="1"/>
    <col min="5" max="5" width="7.375" style="5" customWidth="1"/>
    <col min="6" max="6" width="10.125" style="5" customWidth="1"/>
    <col min="7" max="7" width="3.875" style="5" customWidth="1"/>
    <col min="8" max="8" width="9.375" style="5" customWidth="1"/>
    <col min="9" max="9" width="13.25" style="5" bestFit="1" customWidth="1"/>
    <col min="10" max="10" width="9.125" style="5" customWidth="1"/>
    <col min="11" max="11" width="5" style="5" customWidth="1"/>
    <col min="12" max="12" width="9.375" style="5" customWidth="1"/>
    <col min="13" max="13" width="13.25" style="5" bestFit="1" customWidth="1"/>
    <col min="14" max="14" width="3.75" style="5" customWidth="1"/>
    <col min="15" max="15" width="10.375" style="5" customWidth="1"/>
    <col min="16" max="16" width="5" style="5" customWidth="1"/>
    <col min="17" max="17" width="6.25" style="5" customWidth="1"/>
    <col min="18" max="18" width="6.875" style="5" customWidth="1"/>
    <col min="19" max="16384" width="9" style="5"/>
  </cols>
  <sheetData>
    <row r="1" spans="1:18" ht="31.5" customHeight="1" x14ac:dyDescent="0.15">
      <c r="P1" s="94" t="s">
        <v>103</v>
      </c>
      <c r="Q1" s="74"/>
      <c r="R1" s="74"/>
    </row>
    <row r="2" spans="1:18" s="29" customFormat="1" ht="8.1" customHeight="1" x14ac:dyDescent="0.15">
      <c r="A2" s="26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8"/>
    </row>
    <row r="3" spans="1:18" s="29" customFormat="1" ht="14.1" customHeight="1" x14ac:dyDescent="0.15">
      <c r="A3" s="33"/>
      <c r="D3" s="304" t="s">
        <v>64</v>
      </c>
      <c r="E3" s="203"/>
      <c r="F3" s="203"/>
      <c r="G3" s="61"/>
      <c r="H3" s="29" t="s">
        <v>116</v>
      </c>
      <c r="I3" s="38"/>
      <c r="J3" s="38"/>
      <c r="K3" s="29" t="s">
        <v>117</v>
      </c>
      <c r="R3" s="31"/>
    </row>
    <row r="4" spans="1:18" s="29" customFormat="1" ht="14.1" customHeight="1" x14ac:dyDescent="0.15">
      <c r="A4" s="64" t="s">
        <v>11</v>
      </c>
      <c r="B4" s="37" t="s">
        <v>156</v>
      </c>
      <c r="C4" s="65" t="s">
        <v>12</v>
      </c>
      <c r="D4" s="203"/>
      <c r="E4" s="203"/>
      <c r="F4" s="203"/>
      <c r="G4" s="61"/>
      <c r="O4" s="63">
        <v>1</v>
      </c>
      <c r="P4" s="32" t="s">
        <v>118</v>
      </c>
      <c r="Q4" s="32" t="s">
        <v>2</v>
      </c>
      <c r="R4" s="31"/>
    </row>
    <row r="5" spans="1:18" s="29" customFormat="1" ht="14.1" customHeight="1" x14ac:dyDescent="0.25">
      <c r="A5" s="33"/>
      <c r="D5" s="203"/>
      <c r="E5" s="203"/>
      <c r="F5" s="203"/>
      <c r="G5" s="62"/>
      <c r="H5" s="29" t="s">
        <v>79</v>
      </c>
      <c r="I5" s="38"/>
      <c r="J5" s="38"/>
      <c r="K5" s="29" t="s">
        <v>79</v>
      </c>
      <c r="O5" s="186" t="s">
        <v>39</v>
      </c>
      <c r="P5" s="186"/>
      <c r="Q5" s="186"/>
      <c r="R5" s="31"/>
    </row>
    <row r="6" spans="1:18" s="29" customFormat="1" ht="8.1" customHeight="1" x14ac:dyDescent="0.15">
      <c r="A6" s="34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6"/>
    </row>
    <row r="7" spans="1:18" ht="14.1" customHeight="1" x14ac:dyDescent="0.15">
      <c r="A7" s="122" t="s">
        <v>22</v>
      </c>
      <c r="B7" s="124"/>
      <c r="C7" s="124"/>
      <c r="D7" s="126"/>
      <c r="E7" s="305" t="s">
        <v>63</v>
      </c>
      <c r="F7" s="126"/>
      <c r="G7" s="204" t="s">
        <v>73</v>
      </c>
      <c r="H7" s="122" t="s">
        <v>66</v>
      </c>
      <c r="I7" s="124"/>
      <c r="J7" s="124"/>
      <c r="K7" s="126"/>
      <c r="L7" s="122" t="s">
        <v>67</v>
      </c>
      <c r="M7" s="124"/>
      <c r="N7" s="124"/>
      <c r="O7" s="126"/>
      <c r="P7" s="122" t="s">
        <v>29</v>
      </c>
      <c r="Q7" s="124"/>
      <c r="R7" s="309"/>
    </row>
    <row r="8" spans="1:18" ht="14.1" customHeight="1" x14ac:dyDescent="0.15">
      <c r="A8" s="211"/>
      <c r="B8" s="188"/>
      <c r="C8" s="188"/>
      <c r="D8" s="189"/>
      <c r="E8" s="211"/>
      <c r="F8" s="189"/>
      <c r="G8" s="205"/>
      <c r="H8" s="306"/>
      <c r="I8" s="307"/>
      <c r="J8" s="307"/>
      <c r="K8" s="308"/>
      <c r="L8" s="306"/>
      <c r="M8" s="307"/>
      <c r="N8" s="307"/>
      <c r="O8" s="308"/>
      <c r="P8" s="211"/>
      <c r="Q8" s="188"/>
      <c r="R8" s="310"/>
    </row>
    <row r="9" spans="1:18" ht="14.1" customHeight="1" x14ac:dyDescent="0.15">
      <c r="A9" s="211"/>
      <c r="B9" s="188"/>
      <c r="C9" s="188"/>
      <c r="D9" s="189"/>
      <c r="E9" s="211"/>
      <c r="F9" s="189"/>
      <c r="G9" s="205"/>
      <c r="H9" s="204" t="s">
        <v>65</v>
      </c>
      <c r="I9" s="204" t="s">
        <v>24</v>
      </c>
      <c r="J9" s="204" t="s">
        <v>68</v>
      </c>
      <c r="K9" s="314"/>
      <c r="L9" s="204" t="s">
        <v>65</v>
      </c>
      <c r="M9" s="204" t="s">
        <v>24</v>
      </c>
      <c r="N9" s="204" t="s">
        <v>68</v>
      </c>
      <c r="O9" s="314"/>
      <c r="P9" s="211"/>
      <c r="Q9" s="188"/>
      <c r="R9" s="310"/>
    </row>
    <row r="10" spans="1:18" ht="14.1" customHeight="1" x14ac:dyDescent="0.15">
      <c r="A10" s="211"/>
      <c r="B10" s="188"/>
      <c r="C10" s="188"/>
      <c r="D10" s="189"/>
      <c r="E10" s="211"/>
      <c r="F10" s="189"/>
      <c r="G10" s="205"/>
      <c r="H10" s="313"/>
      <c r="I10" s="313"/>
      <c r="J10" s="313"/>
      <c r="K10" s="313"/>
      <c r="L10" s="313"/>
      <c r="M10" s="313"/>
      <c r="N10" s="313"/>
      <c r="O10" s="313"/>
      <c r="P10" s="311"/>
      <c r="Q10" s="312"/>
      <c r="R10" s="310"/>
    </row>
    <row r="11" spans="1:18" ht="4.7" customHeight="1" x14ac:dyDescent="0.15">
      <c r="A11" s="217"/>
      <c r="B11" s="276"/>
      <c r="C11" s="276"/>
      <c r="D11" s="245"/>
      <c r="E11" s="217"/>
      <c r="F11" s="245"/>
      <c r="G11" s="294" t="s">
        <v>118</v>
      </c>
      <c r="H11" s="249"/>
      <c r="I11" s="250"/>
      <c r="J11" s="213"/>
      <c r="K11" s="299"/>
      <c r="L11" s="249"/>
      <c r="M11" s="250"/>
      <c r="N11" s="213"/>
      <c r="O11" s="299"/>
      <c r="P11" s="217" t="s">
        <v>159</v>
      </c>
      <c r="Q11" s="276"/>
      <c r="R11" s="245"/>
    </row>
    <row r="12" spans="1:18" ht="4.7" customHeight="1" x14ac:dyDescent="0.15">
      <c r="A12" s="221"/>
      <c r="B12" s="222"/>
      <c r="C12" s="222"/>
      <c r="D12" s="223"/>
      <c r="E12" s="221"/>
      <c r="F12" s="223"/>
      <c r="G12" s="295"/>
      <c r="H12" s="297"/>
      <c r="I12" s="298"/>
      <c r="J12" s="300"/>
      <c r="K12" s="301"/>
      <c r="L12" s="297"/>
      <c r="M12" s="298"/>
      <c r="N12" s="300"/>
      <c r="O12" s="301"/>
      <c r="P12" s="221"/>
      <c r="Q12" s="222"/>
      <c r="R12" s="223"/>
    </row>
    <row r="13" spans="1:18" ht="4.7" customHeight="1" x14ac:dyDescent="0.15">
      <c r="A13" s="221"/>
      <c r="B13" s="222"/>
      <c r="C13" s="222"/>
      <c r="D13" s="223"/>
      <c r="E13" s="221"/>
      <c r="F13" s="223"/>
      <c r="G13" s="295"/>
      <c r="H13" s="297"/>
      <c r="I13" s="298"/>
      <c r="J13" s="300"/>
      <c r="K13" s="301"/>
      <c r="L13" s="297"/>
      <c r="M13" s="298"/>
      <c r="N13" s="300"/>
      <c r="O13" s="301"/>
      <c r="P13" s="221" t="s">
        <v>160</v>
      </c>
      <c r="Q13" s="222"/>
      <c r="R13" s="223"/>
    </row>
    <row r="14" spans="1:18" ht="4.7" customHeight="1" x14ac:dyDescent="0.15">
      <c r="A14" s="277" t="s">
        <v>157</v>
      </c>
      <c r="B14" s="278"/>
      <c r="C14" s="278"/>
      <c r="D14" s="279"/>
      <c r="E14" s="277" t="s">
        <v>158</v>
      </c>
      <c r="F14" s="279"/>
      <c r="G14" s="295"/>
      <c r="H14" s="283">
        <v>1</v>
      </c>
      <c r="I14" s="286"/>
      <c r="J14" s="289"/>
      <c r="K14" s="290"/>
      <c r="L14" s="283"/>
      <c r="M14" s="286"/>
      <c r="N14" s="289"/>
      <c r="O14" s="290"/>
      <c r="P14" s="221"/>
      <c r="Q14" s="222"/>
      <c r="R14" s="223"/>
    </row>
    <row r="15" spans="1:18" ht="4.7" customHeight="1" x14ac:dyDescent="0.15">
      <c r="A15" s="277"/>
      <c r="B15" s="278"/>
      <c r="C15" s="278"/>
      <c r="D15" s="279"/>
      <c r="E15" s="277"/>
      <c r="F15" s="279"/>
      <c r="G15" s="295"/>
      <c r="H15" s="284"/>
      <c r="I15" s="302"/>
      <c r="J15" s="291"/>
      <c r="K15" s="290"/>
      <c r="L15" s="284"/>
      <c r="M15" s="287"/>
      <c r="N15" s="291"/>
      <c r="O15" s="290"/>
      <c r="P15" s="221"/>
      <c r="Q15" s="222"/>
      <c r="R15" s="223"/>
    </row>
    <row r="16" spans="1:18" ht="4.7" customHeight="1" x14ac:dyDescent="0.15">
      <c r="A16" s="280"/>
      <c r="B16" s="281"/>
      <c r="C16" s="281"/>
      <c r="D16" s="282"/>
      <c r="E16" s="280"/>
      <c r="F16" s="282"/>
      <c r="G16" s="296"/>
      <c r="H16" s="285"/>
      <c r="I16" s="303"/>
      <c r="J16" s="292"/>
      <c r="K16" s="293"/>
      <c r="L16" s="285"/>
      <c r="M16" s="288"/>
      <c r="N16" s="292"/>
      <c r="O16" s="293"/>
      <c r="P16" s="224"/>
      <c r="Q16" s="225"/>
      <c r="R16" s="226"/>
    </row>
    <row r="17" spans="1:18" ht="4.7" customHeight="1" x14ac:dyDescent="0.15">
      <c r="A17" s="217"/>
      <c r="B17" s="276"/>
      <c r="C17" s="276"/>
      <c r="D17" s="245"/>
      <c r="E17" s="217"/>
      <c r="F17" s="245"/>
      <c r="G17" s="294" t="s">
        <v>124</v>
      </c>
      <c r="H17" s="249"/>
      <c r="I17" s="250"/>
      <c r="J17" s="213"/>
      <c r="K17" s="299"/>
      <c r="L17" s="249"/>
      <c r="M17" s="250"/>
      <c r="N17" s="213"/>
      <c r="O17" s="299"/>
      <c r="P17" s="217"/>
      <c r="Q17" s="276"/>
      <c r="R17" s="245"/>
    </row>
    <row r="18" spans="1:18" ht="4.7" customHeight="1" x14ac:dyDescent="0.15">
      <c r="A18" s="221"/>
      <c r="B18" s="222"/>
      <c r="C18" s="222"/>
      <c r="D18" s="223"/>
      <c r="E18" s="221"/>
      <c r="F18" s="223"/>
      <c r="G18" s="295"/>
      <c r="H18" s="297"/>
      <c r="I18" s="298"/>
      <c r="J18" s="300"/>
      <c r="K18" s="301"/>
      <c r="L18" s="297"/>
      <c r="M18" s="298"/>
      <c r="N18" s="300"/>
      <c r="O18" s="301"/>
      <c r="P18" s="221"/>
      <c r="Q18" s="222"/>
      <c r="R18" s="223"/>
    </row>
    <row r="19" spans="1:18" ht="4.7" customHeight="1" x14ac:dyDescent="0.15">
      <c r="A19" s="221"/>
      <c r="B19" s="222"/>
      <c r="C19" s="222"/>
      <c r="D19" s="223"/>
      <c r="E19" s="221"/>
      <c r="F19" s="223"/>
      <c r="G19" s="295"/>
      <c r="H19" s="297"/>
      <c r="I19" s="298"/>
      <c r="J19" s="300"/>
      <c r="K19" s="301"/>
      <c r="L19" s="297"/>
      <c r="M19" s="298"/>
      <c r="N19" s="300"/>
      <c r="O19" s="301"/>
      <c r="P19" s="221"/>
      <c r="Q19" s="222"/>
      <c r="R19" s="223"/>
    </row>
    <row r="20" spans="1:18" ht="4.7" customHeight="1" x14ac:dyDescent="0.15">
      <c r="A20" s="277" t="s">
        <v>161</v>
      </c>
      <c r="B20" s="278"/>
      <c r="C20" s="278"/>
      <c r="D20" s="279"/>
      <c r="E20" s="277"/>
      <c r="F20" s="279"/>
      <c r="G20" s="295"/>
      <c r="H20" s="283">
        <v>1</v>
      </c>
      <c r="I20" s="286"/>
      <c r="J20" s="289"/>
      <c r="K20" s="290"/>
      <c r="L20" s="283"/>
      <c r="M20" s="286"/>
      <c r="N20" s="289"/>
      <c r="O20" s="290"/>
      <c r="P20" s="221"/>
      <c r="Q20" s="222"/>
      <c r="R20" s="223"/>
    </row>
    <row r="21" spans="1:18" ht="4.7" customHeight="1" x14ac:dyDescent="0.15">
      <c r="A21" s="277"/>
      <c r="B21" s="278"/>
      <c r="C21" s="278"/>
      <c r="D21" s="279"/>
      <c r="E21" s="277"/>
      <c r="F21" s="279"/>
      <c r="G21" s="295"/>
      <c r="H21" s="284"/>
      <c r="I21" s="287"/>
      <c r="J21" s="291"/>
      <c r="K21" s="290"/>
      <c r="L21" s="284"/>
      <c r="M21" s="287"/>
      <c r="N21" s="291"/>
      <c r="O21" s="290"/>
      <c r="P21" s="221"/>
      <c r="Q21" s="222"/>
      <c r="R21" s="223"/>
    </row>
    <row r="22" spans="1:18" ht="4.7" customHeight="1" x14ac:dyDescent="0.15">
      <c r="A22" s="280"/>
      <c r="B22" s="281"/>
      <c r="C22" s="281"/>
      <c r="D22" s="282"/>
      <c r="E22" s="280"/>
      <c r="F22" s="282"/>
      <c r="G22" s="296"/>
      <c r="H22" s="285"/>
      <c r="I22" s="288"/>
      <c r="J22" s="292"/>
      <c r="K22" s="293"/>
      <c r="L22" s="285"/>
      <c r="M22" s="288"/>
      <c r="N22" s="292"/>
      <c r="O22" s="293"/>
      <c r="P22" s="224"/>
      <c r="Q22" s="225"/>
      <c r="R22" s="226"/>
    </row>
    <row r="23" spans="1:18" ht="4.7" customHeight="1" x14ac:dyDescent="0.15">
      <c r="A23" s="217"/>
      <c r="B23" s="276"/>
      <c r="C23" s="276"/>
      <c r="D23" s="245"/>
      <c r="E23" s="217"/>
      <c r="F23" s="245"/>
      <c r="G23" s="294"/>
      <c r="H23" s="249"/>
      <c r="I23" s="250"/>
      <c r="J23" s="213"/>
      <c r="K23" s="299"/>
      <c r="L23" s="249"/>
      <c r="M23" s="250"/>
      <c r="N23" s="213"/>
      <c r="O23" s="299"/>
      <c r="P23" s="217"/>
      <c r="Q23" s="276"/>
      <c r="R23" s="245"/>
    </row>
    <row r="24" spans="1:18" ht="4.7" customHeight="1" x14ac:dyDescent="0.15">
      <c r="A24" s="221"/>
      <c r="B24" s="222"/>
      <c r="C24" s="222"/>
      <c r="D24" s="223"/>
      <c r="E24" s="221"/>
      <c r="F24" s="223"/>
      <c r="G24" s="295"/>
      <c r="H24" s="297"/>
      <c r="I24" s="298"/>
      <c r="J24" s="300"/>
      <c r="K24" s="301"/>
      <c r="L24" s="297"/>
      <c r="M24" s="298"/>
      <c r="N24" s="300"/>
      <c r="O24" s="301"/>
      <c r="P24" s="221"/>
      <c r="Q24" s="222"/>
      <c r="R24" s="223"/>
    </row>
    <row r="25" spans="1:18" ht="4.7" customHeight="1" x14ac:dyDescent="0.15">
      <c r="A25" s="221"/>
      <c r="B25" s="222"/>
      <c r="C25" s="222"/>
      <c r="D25" s="223"/>
      <c r="E25" s="221"/>
      <c r="F25" s="223"/>
      <c r="G25" s="295"/>
      <c r="H25" s="297"/>
      <c r="I25" s="298"/>
      <c r="J25" s="300"/>
      <c r="K25" s="301"/>
      <c r="L25" s="297"/>
      <c r="M25" s="298"/>
      <c r="N25" s="300"/>
      <c r="O25" s="301"/>
      <c r="P25" s="221"/>
      <c r="Q25" s="222"/>
      <c r="R25" s="223"/>
    </row>
    <row r="26" spans="1:18" ht="4.7" customHeight="1" x14ac:dyDescent="0.15">
      <c r="A26" s="277"/>
      <c r="B26" s="278"/>
      <c r="C26" s="278"/>
      <c r="D26" s="279"/>
      <c r="E26" s="277"/>
      <c r="F26" s="279"/>
      <c r="G26" s="295"/>
      <c r="H26" s="283"/>
      <c r="I26" s="286"/>
      <c r="J26" s="289"/>
      <c r="K26" s="290"/>
      <c r="L26" s="283"/>
      <c r="M26" s="286"/>
      <c r="N26" s="289"/>
      <c r="O26" s="290"/>
      <c r="P26" s="221"/>
      <c r="Q26" s="222"/>
      <c r="R26" s="223"/>
    </row>
    <row r="27" spans="1:18" ht="4.7" customHeight="1" x14ac:dyDescent="0.15">
      <c r="A27" s="277"/>
      <c r="B27" s="278"/>
      <c r="C27" s="278"/>
      <c r="D27" s="279"/>
      <c r="E27" s="277"/>
      <c r="F27" s="279"/>
      <c r="G27" s="295"/>
      <c r="H27" s="284"/>
      <c r="I27" s="287"/>
      <c r="J27" s="291"/>
      <c r="K27" s="290"/>
      <c r="L27" s="284"/>
      <c r="M27" s="287"/>
      <c r="N27" s="291"/>
      <c r="O27" s="290"/>
      <c r="P27" s="221"/>
      <c r="Q27" s="222"/>
      <c r="R27" s="223"/>
    </row>
    <row r="28" spans="1:18" ht="4.7" customHeight="1" x14ac:dyDescent="0.15">
      <c r="A28" s="280"/>
      <c r="B28" s="281"/>
      <c r="C28" s="281"/>
      <c r="D28" s="282"/>
      <c r="E28" s="280"/>
      <c r="F28" s="282"/>
      <c r="G28" s="296"/>
      <c r="H28" s="285"/>
      <c r="I28" s="288"/>
      <c r="J28" s="292"/>
      <c r="K28" s="293"/>
      <c r="L28" s="285"/>
      <c r="M28" s="288"/>
      <c r="N28" s="292"/>
      <c r="O28" s="293"/>
      <c r="P28" s="224"/>
      <c r="Q28" s="225"/>
      <c r="R28" s="226"/>
    </row>
    <row r="29" spans="1:18" ht="4.7" customHeight="1" x14ac:dyDescent="0.15">
      <c r="A29" s="217"/>
      <c r="B29" s="276"/>
      <c r="C29" s="276"/>
      <c r="D29" s="245"/>
      <c r="E29" s="217"/>
      <c r="F29" s="245"/>
      <c r="G29" s="294"/>
      <c r="H29" s="249"/>
      <c r="I29" s="250"/>
      <c r="J29" s="213"/>
      <c r="K29" s="299"/>
      <c r="L29" s="249"/>
      <c r="M29" s="250"/>
      <c r="N29" s="213"/>
      <c r="O29" s="299"/>
      <c r="P29" s="217"/>
      <c r="Q29" s="276"/>
      <c r="R29" s="245"/>
    </row>
    <row r="30" spans="1:18" ht="4.7" customHeight="1" x14ac:dyDescent="0.15">
      <c r="A30" s="221"/>
      <c r="B30" s="222"/>
      <c r="C30" s="222"/>
      <c r="D30" s="223"/>
      <c r="E30" s="221"/>
      <c r="F30" s="223"/>
      <c r="G30" s="295"/>
      <c r="H30" s="297"/>
      <c r="I30" s="298"/>
      <c r="J30" s="300"/>
      <c r="K30" s="301"/>
      <c r="L30" s="297"/>
      <c r="M30" s="298"/>
      <c r="N30" s="300"/>
      <c r="O30" s="301"/>
      <c r="P30" s="221"/>
      <c r="Q30" s="222"/>
      <c r="R30" s="223"/>
    </row>
    <row r="31" spans="1:18" ht="4.7" customHeight="1" x14ac:dyDescent="0.15">
      <c r="A31" s="221"/>
      <c r="B31" s="222"/>
      <c r="C31" s="222"/>
      <c r="D31" s="223"/>
      <c r="E31" s="221"/>
      <c r="F31" s="223"/>
      <c r="G31" s="295"/>
      <c r="H31" s="297"/>
      <c r="I31" s="298"/>
      <c r="J31" s="300"/>
      <c r="K31" s="301"/>
      <c r="L31" s="297"/>
      <c r="M31" s="298"/>
      <c r="N31" s="300"/>
      <c r="O31" s="301"/>
      <c r="P31" s="221"/>
      <c r="Q31" s="222"/>
      <c r="R31" s="223"/>
    </row>
    <row r="32" spans="1:18" ht="4.7" customHeight="1" x14ac:dyDescent="0.15">
      <c r="A32" s="277"/>
      <c r="B32" s="278"/>
      <c r="C32" s="278"/>
      <c r="D32" s="279"/>
      <c r="E32" s="277"/>
      <c r="F32" s="279"/>
      <c r="G32" s="295"/>
      <c r="H32" s="283"/>
      <c r="I32" s="286"/>
      <c r="J32" s="289"/>
      <c r="K32" s="290"/>
      <c r="L32" s="283"/>
      <c r="M32" s="286"/>
      <c r="N32" s="289"/>
      <c r="O32" s="290"/>
      <c r="P32" s="221"/>
      <c r="Q32" s="222"/>
      <c r="R32" s="223"/>
    </row>
    <row r="33" spans="1:18" ht="4.7" customHeight="1" x14ac:dyDescent="0.15">
      <c r="A33" s="277"/>
      <c r="B33" s="278"/>
      <c r="C33" s="278"/>
      <c r="D33" s="279"/>
      <c r="E33" s="277"/>
      <c r="F33" s="279"/>
      <c r="G33" s="295"/>
      <c r="H33" s="284"/>
      <c r="I33" s="287"/>
      <c r="J33" s="291"/>
      <c r="K33" s="290"/>
      <c r="L33" s="284"/>
      <c r="M33" s="287"/>
      <c r="N33" s="291"/>
      <c r="O33" s="290"/>
      <c r="P33" s="221"/>
      <c r="Q33" s="222"/>
      <c r="R33" s="223"/>
    </row>
    <row r="34" spans="1:18" ht="4.7" customHeight="1" x14ac:dyDescent="0.15">
      <c r="A34" s="280"/>
      <c r="B34" s="281"/>
      <c r="C34" s="281"/>
      <c r="D34" s="282"/>
      <c r="E34" s="280"/>
      <c r="F34" s="282"/>
      <c r="G34" s="296"/>
      <c r="H34" s="285"/>
      <c r="I34" s="288"/>
      <c r="J34" s="292"/>
      <c r="K34" s="293"/>
      <c r="L34" s="285"/>
      <c r="M34" s="288"/>
      <c r="N34" s="292"/>
      <c r="O34" s="293"/>
      <c r="P34" s="224"/>
      <c r="Q34" s="225"/>
      <c r="R34" s="226"/>
    </row>
    <row r="35" spans="1:18" ht="4.7" customHeight="1" x14ac:dyDescent="0.15">
      <c r="A35" s="217"/>
      <c r="B35" s="276"/>
      <c r="C35" s="276"/>
      <c r="D35" s="245"/>
      <c r="E35" s="217"/>
      <c r="F35" s="245"/>
      <c r="G35" s="294"/>
      <c r="H35" s="249"/>
      <c r="I35" s="250"/>
      <c r="J35" s="213"/>
      <c r="K35" s="299"/>
      <c r="L35" s="249"/>
      <c r="M35" s="250"/>
      <c r="N35" s="213"/>
      <c r="O35" s="299"/>
      <c r="P35" s="217"/>
      <c r="Q35" s="276"/>
      <c r="R35" s="245"/>
    </row>
    <row r="36" spans="1:18" ht="4.7" customHeight="1" x14ac:dyDescent="0.15">
      <c r="A36" s="221"/>
      <c r="B36" s="222"/>
      <c r="C36" s="222"/>
      <c r="D36" s="223"/>
      <c r="E36" s="221"/>
      <c r="F36" s="223"/>
      <c r="G36" s="295"/>
      <c r="H36" s="297"/>
      <c r="I36" s="298"/>
      <c r="J36" s="300"/>
      <c r="K36" s="301"/>
      <c r="L36" s="297"/>
      <c r="M36" s="298"/>
      <c r="N36" s="300"/>
      <c r="O36" s="301"/>
      <c r="P36" s="221"/>
      <c r="Q36" s="222"/>
      <c r="R36" s="223"/>
    </row>
    <row r="37" spans="1:18" ht="4.7" customHeight="1" x14ac:dyDescent="0.15">
      <c r="A37" s="221"/>
      <c r="B37" s="222"/>
      <c r="C37" s="222"/>
      <c r="D37" s="223"/>
      <c r="E37" s="221"/>
      <c r="F37" s="223"/>
      <c r="G37" s="295"/>
      <c r="H37" s="297"/>
      <c r="I37" s="298"/>
      <c r="J37" s="300"/>
      <c r="K37" s="301"/>
      <c r="L37" s="297"/>
      <c r="M37" s="298"/>
      <c r="N37" s="300"/>
      <c r="O37" s="301"/>
      <c r="P37" s="221"/>
      <c r="Q37" s="222"/>
      <c r="R37" s="223"/>
    </row>
    <row r="38" spans="1:18" ht="4.7" customHeight="1" x14ac:dyDescent="0.15">
      <c r="A38" s="277"/>
      <c r="B38" s="278"/>
      <c r="C38" s="278"/>
      <c r="D38" s="279"/>
      <c r="E38" s="277"/>
      <c r="F38" s="279"/>
      <c r="G38" s="295"/>
      <c r="H38" s="283"/>
      <c r="I38" s="286"/>
      <c r="J38" s="289"/>
      <c r="K38" s="290"/>
      <c r="L38" s="283"/>
      <c r="M38" s="286"/>
      <c r="N38" s="289"/>
      <c r="O38" s="290"/>
      <c r="P38" s="221"/>
      <c r="Q38" s="222"/>
      <c r="R38" s="223"/>
    </row>
    <row r="39" spans="1:18" ht="4.7" customHeight="1" x14ac:dyDescent="0.15">
      <c r="A39" s="277"/>
      <c r="B39" s="278"/>
      <c r="C39" s="278"/>
      <c r="D39" s="279"/>
      <c r="E39" s="277"/>
      <c r="F39" s="279"/>
      <c r="G39" s="295"/>
      <c r="H39" s="284"/>
      <c r="I39" s="287"/>
      <c r="J39" s="291"/>
      <c r="K39" s="290"/>
      <c r="L39" s="284"/>
      <c r="M39" s="287"/>
      <c r="N39" s="291"/>
      <c r="O39" s="290"/>
      <c r="P39" s="221"/>
      <c r="Q39" s="222"/>
      <c r="R39" s="223"/>
    </row>
    <row r="40" spans="1:18" ht="4.7" customHeight="1" x14ac:dyDescent="0.15">
      <c r="A40" s="280"/>
      <c r="B40" s="281"/>
      <c r="C40" s="281"/>
      <c r="D40" s="282"/>
      <c r="E40" s="280"/>
      <c r="F40" s="282"/>
      <c r="G40" s="296"/>
      <c r="H40" s="285"/>
      <c r="I40" s="288"/>
      <c r="J40" s="292"/>
      <c r="K40" s="293"/>
      <c r="L40" s="285"/>
      <c r="M40" s="288"/>
      <c r="N40" s="292"/>
      <c r="O40" s="293"/>
      <c r="P40" s="224"/>
      <c r="Q40" s="225"/>
      <c r="R40" s="226"/>
    </row>
    <row r="41" spans="1:18" ht="4.7" customHeight="1" x14ac:dyDescent="0.15">
      <c r="A41" s="217"/>
      <c r="B41" s="276"/>
      <c r="C41" s="276"/>
      <c r="D41" s="245"/>
      <c r="E41" s="217"/>
      <c r="F41" s="245"/>
      <c r="G41" s="294"/>
      <c r="H41" s="249"/>
      <c r="I41" s="250"/>
      <c r="J41" s="213"/>
      <c r="K41" s="299"/>
      <c r="L41" s="249"/>
      <c r="M41" s="250"/>
      <c r="N41" s="213"/>
      <c r="O41" s="299"/>
      <c r="P41" s="217"/>
      <c r="Q41" s="276"/>
      <c r="R41" s="245"/>
    </row>
    <row r="42" spans="1:18" ht="4.7" customHeight="1" x14ac:dyDescent="0.15">
      <c r="A42" s="221"/>
      <c r="B42" s="222"/>
      <c r="C42" s="222"/>
      <c r="D42" s="223"/>
      <c r="E42" s="221"/>
      <c r="F42" s="223"/>
      <c r="G42" s="295"/>
      <c r="H42" s="297"/>
      <c r="I42" s="298"/>
      <c r="J42" s="300"/>
      <c r="K42" s="301"/>
      <c r="L42" s="297"/>
      <c r="M42" s="298"/>
      <c r="N42" s="300"/>
      <c r="O42" s="301"/>
      <c r="P42" s="221"/>
      <c r="Q42" s="222"/>
      <c r="R42" s="223"/>
    </row>
    <row r="43" spans="1:18" ht="4.7" customHeight="1" x14ac:dyDescent="0.15">
      <c r="A43" s="221"/>
      <c r="B43" s="222"/>
      <c r="C43" s="222"/>
      <c r="D43" s="223"/>
      <c r="E43" s="221"/>
      <c r="F43" s="223"/>
      <c r="G43" s="295"/>
      <c r="H43" s="297"/>
      <c r="I43" s="298"/>
      <c r="J43" s="300"/>
      <c r="K43" s="301"/>
      <c r="L43" s="297"/>
      <c r="M43" s="298"/>
      <c r="N43" s="300"/>
      <c r="O43" s="301"/>
      <c r="P43" s="221"/>
      <c r="Q43" s="222"/>
      <c r="R43" s="223"/>
    </row>
    <row r="44" spans="1:18" ht="4.7" customHeight="1" x14ac:dyDescent="0.15">
      <c r="A44" s="277"/>
      <c r="B44" s="278"/>
      <c r="C44" s="278"/>
      <c r="D44" s="279"/>
      <c r="E44" s="277"/>
      <c r="F44" s="279"/>
      <c r="G44" s="295"/>
      <c r="H44" s="283"/>
      <c r="I44" s="286"/>
      <c r="J44" s="289"/>
      <c r="K44" s="290"/>
      <c r="L44" s="283"/>
      <c r="M44" s="286"/>
      <c r="N44" s="289"/>
      <c r="O44" s="290"/>
      <c r="P44" s="221"/>
      <c r="Q44" s="222"/>
      <c r="R44" s="223"/>
    </row>
    <row r="45" spans="1:18" ht="4.7" customHeight="1" x14ac:dyDescent="0.15">
      <c r="A45" s="277"/>
      <c r="B45" s="278"/>
      <c r="C45" s="278"/>
      <c r="D45" s="279"/>
      <c r="E45" s="277"/>
      <c r="F45" s="279"/>
      <c r="G45" s="295"/>
      <c r="H45" s="284"/>
      <c r="I45" s="287"/>
      <c r="J45" s="291"/>
      <c r="K45" s="290"/>
      <c r="L45" s="284"/>
      <c r="M45" s="287"/>
      <c r="N45" s="291"/>
      <c r="O45" s="290"/>
      <c r="P45" s="221"/>
      <c r="Q45" s="222"/>
      <c r="R45" s="223"/>
    </row>
    <row r="46" spans="1:18" ht="4.7" customHeight="1" x14ac:dyDescent="0.15">
      <c r="A46" s="280"/>
      <c r="B46" s="281"/>
      <c r="C46" s="281"/>
      <c r="D46" s="282"/>
      <c r="E46" s="280"/>
      <c r="F46" s="282"/>
      <c r="G46" s="296"/>
      <c r="H46" s="285"/>
      <c r="I46" s="288"/>
      <c r="J46" s="292"/>
      <c r="K46" s="293"/>
      <c r="L46" s="285"/>
      <c r="M46" s="288"/>
      <c r="N46" s="292"/>
      <c r="O46" s="293"/>
      <c r="P46" s="224"/>
      <c r="Q46" s="225"/>
      <c r="R46" s="226"/>
    </row>
    <row r="47" spans="1:18" ht="4.7" customHeight="1" x14ac:dyDescent="0.15">
      <c r="A47" s="217"/>
      <c r="B47" s="276"/>
      <c r="C47" s="276"/>
      <c r="D47" s="245"/>
      <c r="E47" s="217"/>
      <c r="F47" s="245"/>
      <c r="G47" s="294"/>
      <c r="H47" s="249"/>
      <c r="I47" s="250"/>
      <c r="J47" s="213"/>
      <c r="K47" s="299"/>
      <c r="L47" s="249"/>
      <c r="M47" s="250"/>
      <c r="N47" s="213"/>
      <c r="O47" s="299"/>
      <c r="P47" s="217"/>
      <c r="Q47" s="276"/>
      <c r="R47" s="245"/>
    </row>
    <row r="48" spans="1:18" ht="4.7" customHeight="1" x14ac:dyDescent="0.15">
      <c r="A48" s="221"/>
      <c r="B48" s="222"/>
      <c r="C48" s="222"/>
      <c r="D48" s="223"/>
      <c r="E48" s="221"/>
      <c r="F48" s="223"/>
      <c r="G48" s="295"/>
      <c r="H48" s="297"/>
      <c r="I48" s="298"/>
      <c r="J48" s="300"/>
      <c r="K48" s="301"/>
      <c r="L48" s="297"/>
      <c r="M48" s="298"/>
      <c r="N48" s="300"/>
      <c r="O48" s="301"/>
      <c r="P48" s="221"/>
      <c r="Q48" s="222"/>
      <c r="R48" s="223"/>
    </row>
    <row r="49" spans="1:18" ht="4.7" customHeight="1" x14ac:dyDescent="0.15">
      <c r="A49" s="221"/>
      <c r="B49" s="222"/>
      <c r="C49" s="222"/>
      <c r="D49" s="223"/>
      <c r="E49" s="221"/>
      <c r="F49" s="223"/>
      <c r="G49" s="295"/>
      <c r="H49" s="297"/>
      <c r="I49" s="298"/>
      <c r="J49" s="300"/>
      <c r="K49" s="301"/>
      <c r="L49" s="297"/>
      <c r="M49" s="298"/>
      <c r="N49" s="300"/>
      <c r="O49" s="301"/>
      <c r="P49" s="221"/>
      <c r="Q49" s="222"/>
      <c r="R49" s="223"/>
    </row>
    <row r="50" spans="1:18" ht="4.7" customHeight="1" x14ac:dyDescent="0.15">
      <c r="A50" s="277"/>
      <c r="B50" s="278"/>
      <c r="C50" s="278"/>
      <c r="D50" s="279"/>
      <c r="E50" s="277"/>
      <c r="F50" s="279"/>
      <c r="G50" s="295"/>
      <c r="H50" s="283"/>
      <c r="I50" s="286"/>
      <c r="J50" s="289"/>
      <c r="K50" s="290"/>
      <c r="L50" s="283"/>
      <c r="M50" s="286"/>
      <c r="N50" s="289"/>
      <c r="O50" s="290"/>
      <c r="P50" s="221"/>
      <c r="Q50" s="222"/>
      <c r="R50" s="223"/>
    </row>
    <row r="51" spans="1:18" ht="4.7" customHeight="1" x14ac:dyDescent="0.15">
      <c r="A51" s="277"/>
      <c r="B51" s="278"/>
      <c r="C51" s="278"/>
      <c r="D51" s="279"/>
      <c r="E51" s="277"/>
      <c r="F51" s="279"/>
      <c r="G51" s="295"/>
      <c r="H51" s="284"/>
      <c r="I51" s="287"/>
      <c r="J51" s="291"/>
      <c r="K51" s="290"/>
      <c r="L51" s="284"/>
      <c r="M51" s="287"/>
      <c r="N51" s="291"/>
      <c r="O51" s="290"/>
      <c r="P51" s="221"/>
      <c r="Q51" s="222"/>
      <c r="R51" s="223"/>
    </row>
    <row r="52" spans="1:18" ht="4.7" customHeight="1" x14ac:dyDescent="0.15">
      <c r="A52" s="280"/>
      <c r="B52" s="281"/>
      <c r="C52" s="281"/>
      <c r="D52" s="282"/>
      <c r="E52" s="280"/>
      <c r="F52" s="282"/>
      <c r="G52" s="296"/>
      <c r="H52" s="285"/>
      <c r="I52" s="288"/>
      <c r="J52" s="292"/>
      <c r="K52" s="293"/>
      <c r="L52" s="285"/>
      <c r="M52" s="288"/>
      <c r="N52" s="292"/>
      <c r="O52" s="293"/>
      <c r="P52" s="224"/>
      <c r="Q52" s="225"/>
      <c r="R52" s="226"/>
    </row>
    <row r="53" spans="1:18" ht="4.7" customHeight="1" x14ac:dyDescent="0.15">
      <c r="A53" s="217"/>
      <c r="B53" s="276"/>
      <c r="C53" s="276"/>
      <c r="D53" s="245"/>
      <c r="E53" s="217"/>
      <c r="F53" s="245"/>
      <c r="G53" s="294"/>
      <c r="H53" s="249"/>
      <c r="I53" s="250"/>
      <c r="J53" s="213"/>
      <c r="K53" s="299"/>
      <c r="L53" s="249"/>
      <c r="M53" s="250"/>
      <c r="N53" s="213"/>
      <c r="O53" s="299"/>
      <c r="P53" s="217"/>
      <c r="Q53" s="276"/>
      <c r="R53" s="245"/>
    </row>
    <row r="54" spans="1:18" ht="4.7" customHeight="1" x14ac:dyDescent="0.15">
      <c r="A54" s="221"/>
      <c r="B54" s="222"/>
      <c r="C54" s="222"/>
      <c r="D54" s="223"/>
      <c r="E54" s="221"/>
      <c r="F54" s="223"/>
      <c r="G54" s="295"/>
      <c r="H54" s="297"/>
      <c r="I54" s="298"/>
      <c r="J54" s="300"/>
      <c r="K54" s="301"/>
      <c r="L54" s="297"/>
      <c r="M54" s="298"/>
      <c r="N54" s="300"/>
      <c r="O54" s="301"/>
      <c r="P54" s="221"/>
      <c r="Q54" s="222"/>
      <c r="R54" s="223"/>
    </row>
    <row r="55" spans="1:18" ht="4.7" customHeight="1" x14ac:dyDescent="0.15">
      <c r="A55" s="221"/>
      <c r="B55" s="222"/>
      <c r="C55" s="222"/>
      <c r="D55" s="223"/>
      <c r="E55" s="221"/>
      <c r="F55" s="223"/>
      <c r="G55" s="295"/>
      <c r="H55" s="297"/>
      <c r="I55" s="298"/>
      <c r="J55" s="300"/>
      <c r="K55" s="301"/>
      <c r="L55" s="297"/>
      <c r="M55" s="298"/>
      <c r="N55" s="300"/>
      <c r="O55" s="301"/>
      <c r="P55" s="221"/>
      <c r="Q55" s="222"/>
      <c r="R55" s="223"/>
    </row>
    <row r="56" spans="1:18" ht="4.7" customHeight="1" x14ac:dyDescent="0.15">
      <c r="A56" s="277"/>
      <c r="B56" s="278"/>
      <c r="C56" s="278"/>
      <c r="D56" s="279"/>
      <c r="E56" s="277"/>
      <c r="F56" s="279"/>
      <c r="G56" s="295"/>
      <c r="H56" s="283"/>
      <c r="I56" s="286"/>
      <c r="J56" s="289"/>
      <c r="K56" s="290"/>
      <c r="L56" s="283"/>
      <c r="M56" s="286"/>
      <c r="N56" s="289"/>
      <c r="O56" s="290"/>
      <c r="P56" s="221"/>
      <c r="Q56" s="222"/>
      <c r="R56" s="223"/>
    </row>
    <row r="57" spans="1:18" ht="4.7" customHeight="1" x14ac:dyDescent="0.15">
      <c r="A57" s="277"/>
      <c r="B57" s="278"/>
      <c r="C57" s="278"/>
      <c r="D57" s="279"/>
      <c r="E57" s="277"/>
      <c r="F57" s="279"/>
      <c r="G57" s="295"/>
      <c r="H57" s="284"/>
      <c r="I57" s="287"/>
      <c r="J57" s="291"/>
      <c r="K57" s="290"/>
      <c r="L57" s="284"/>
      <c r="M57" s="287"/>
      <c r="N57" s="291"/>
      <c r="O57" s="290"/>
      <c r="P57" s="221"/>
      <c r="Q57" s="222"/>
      <c r="R57" s="223"/>
    </row>
    <row r="58" spans="1:18" ht="4.7" customHeight="1" x14ac:dyDescent="0.15">
      <c r="A58" s="280"/>
      <c r="B58" s="281"/>
      <c r="C58" s="281"/>
      <c r="D58" s="282"/>
      <c r="E58" s="280"/>
      <c r="F58" s="282"/>
      <c r="G58" s="296"/>
      <c r="H58" s="285"/>
      <c r="I58" s="288"/>
      <c r="J58" s="292"/>
      <c r="K58" s="293"/>
      <c r="L58" s="285"/>
      <c r="M58" s="288"/>
      <c r="N58" s="292"/>
      <c r="O58" s="293"/>
      <c r="P58" s="224"/>
      <c r="Q58" s="225"/>
      <c r="R58" s="226"/>
    </row>
    <row r="59" spans="1:18" ht="4.7" customHeight="1" x14ac:dyDescent="0.15">
      <c r="A59" s="217"/>
      <c r="B59" s="276"/>
      <c r="C59" s="276"/>
      <c r="D59" s="245"/>
      <c r="E59" s="217"/>
      <c r="F59" s="245"/>
      <c r="G59" s="294"/>
      <c r="H59" s="249"/>
      <c r="I59" s="250"/>
      <c r="J59" s="213"/>
      <c r="K59" s="299"/>
      <c r="L59" s="249"/>
      <c r="M59" s="250"/>
      <c r="N59" s="213"/>
      <c r="O59" s="299"/>
      <c r="P59" s="217"/>
      <c r="Q59" s="276"/>
      <c r="R59" s="245"/>
    </row>
    <row r="60" spans="1:18" ht="4.7" customHeight="1" x14ac:dyDescent="0.15">
      <c r="A60" s="221"/>
      <c r="B60" s="222"/>
      <c r="C60" s="222"/>
      <c r="D60" s="223"/>
      <c r="E60" s="221"/>
      <c r="F60" s="223"/>
      <c r="G60" s="295"/>
      <c r="H60" s="297"/>
      <c r="I60" s="298"/>
      <c r="J60" s="300"/>
      <c r="K60" s="301"/>
      <c r="L60" s="297"/>
      <c r="M60" s="298"/>
      <c r="N60" s="300"/>
      <c r="O60" s="301"/>
      <c r="P60" s="221"/>
      <c r="Q60" s="222"/>
      <c r="R60" s="223"/>
    </row>
    <row r="61" spans="1:18" ht="4.7" customHeight="1" x14ac:dyDescent="0.15">
      <c r="A61" s="221"/>
      <c r="B61" s="222"/>
      <c r="C61" s="222"/>
      <c r="D61" s="223"/>
      <c r="E61" s="221"/>
      <c r="F61" s="223"/>
      <c r="G61" s="295"/>
      <c r="H61" s="297"/>
      <c r="I61" s="298"/>
      <c r="J61" s="300"/>
      <c r="K61" s="301"/>
      <c r="L61" s="297"/>
      <c r="M61" s="298"/>
      <c r="N61" s="300"/>
      <c r="O61" s="301"/>
      <c r="P61" s="221"/>
      <c r="Q61" s="222"/>
      <c r="R61" s="223"/>
    </row>
    <row r="62" spans="1:18" ht="4.7" customHeight="1" x14ac:dyDescent="0.15">
      <c r="A62" s="277"/>
      <c r="B62" s="278"/>
      <c r="C62" s="278"/>
      <c r="D62" s="279"/>
      <c r="E62" s="277"/>
      <c r="F62" s="279"/>
      <c r="G62" s="295"/>
      <c r="H62" s="283"/>
      <c r="I62" s="286"/>
      <c r="J62" s="289"/>
      <c r="K62" s="290"/>
      <c r="L62" s="283"/>
      <c r="M62" s="286"/>
      <c r="N62" s="289"/>
      <c r="O62" s="290"/>
      <c r="P62" s="221"/>
      <c r="Q62" s="222"/>
      <c r="R62" s="223"/>
    </row>
    <row r="63" spans="1:18" ht="4.7" customHeight="1" x14ac:dyDescent="0.15">
      <c r="A63" s="277"/>
      <c r="B63" s="278"/>
      <c r="C63" s="278"/>
      <c r="D63" s="279"/>
      <c r="E63" s="277"/>
      <c r="F63" s="279"/>
      <c r="G63" s="295"/>
      <c r="H63" s="284"/>
      <c r="I63" s="287"/>
      <c r="J63" s="291"/>
      <c r="K63" s="290"/>
      <c r="L63" s="284"/>
      <c r="M63" s="287"/>
      <c r="N63" s="291"/>
      <c r="O63" s="290"/>
      <c r="P63" s="221"/>
      <c r="Q63" s="222"/>
      <c r="R63" s="223"/>
    </row>
    <row r="64" spans="1:18" ht="4.7" customHeight="1" x14ac:dyDescent="0.15">
      <c r="A64" s="280"/>
      <c r="B64" s="281"/>
      <c r="C64" s="281"/>
      <c r="D64" s="282"/>
      <c r="E64" s="280"/>
      <c r="F64" s="282"/>
      <c r="G64" s="296"/>
      <c r="H64" s="285"/>
      <c r="I64" s="288"/>
      <c r="J64" s="292"/>
      <c r="K64" s="293"/>
      <c r="L64" s="285"/>
      <c r="M64" s="288"/>
      <c r="N64" s="292"/>
      <c r="O64" s="293"/>
      <c r="P64" s="224"/>
      <c r="Q64" s="225"/>
      <c r="R64" s="226"/>
    </row>
    <row r="65" spans="1:18" ht="4.7" customHeight="1" x14ac:dyDescent="0.15">
      <c r="A65" s="217"/>
      <c r="B65" s="276"/>
      <c r="C65" s="276"/>
      <c r="D65" s="245"/>
      <c r="E65" s="217"/>
      <c r="F65" s="245"/>
      <c r="G65" s="294"/>
      <c r="H65" s="249"/>
      <c r="I65" s="250"/>
      <c r="J65" s="213"/>
      <c r="K65" s="299"/>
      <c r="L65" s="249"/>
      <c r="M65" s="250"/>
      <c r="N65" s="213"/>
      <c r="O65" s="299"/>
      <c r="P65" s="217"/>
      <c r="Q65" s="276"/>
      <c r="R65" s="245"/>
    </row>
    <row r="66" spans="1:18" ht="4.7" customHeight="1" x14ac:dyDescent="0.15">
      <c r="A66" s="221"/>
      <c r="B66" s="222"/>
      <c r="C66" s="222"/>
      <c r="D66" s="223"/>
      <c r="E66" s="221"/>
      <c r="F66" s="223"/>
      <c r="G66" s="295"/>
      <c r="H66" s="297"/>
      <c r="I66" s="298"/>
      <c r="J66" s="300"/>
      <c r="K66" s="301"/>
      <c r="L66" s="297"/>
      <c r="M66" s="298"/>
      <c r="N66" s="300"/>
      <c r="O66" s="301"/>
      <c r="P66" s="221"/>
      <c r="Q66" s="222"/>
      <c r="R66" s="223"/>
    </row>
    <row r="67" spans="1:18" ht="4.7" customHeight="1" x14ac:dyDescent="0.15">
      <c r="A67" s="221"/>
      <c r="B67" s="222"/>
      <c r="C67" s="222"/>
      <c r="D67" s="223"/>
      <c r="E67" s="221"/>
      <c r="F67" s="223"/>
      <c r="G67" s="295"/>
      <c r="H67" s="297"/>
      <c r="I67" s="298"/>
      <c r="J67" s="300"/>
      <c r="K67" s="301"/>
      <c r="L67" s="297"/>
      <c r="M67" s="298"/>
      <c r="N67" s="300"/>
      <c r="O67" s="301"/>
      <c r="P67" s="221"/>
      <c r="Q67" s="222"/>
      <c r="R67" s="223"/>
    </row>
    <row r="68" spans="1:18" ht="4.7" customHeight="1" x14ac:dyDescent="0.15">
      <c r="A68" s="277"/>
      <c r="B68" s="278"/>
      <c r="C68" s="278"/>
      <c r="D68" s="279"/>
      <c r="E68" s="277"/>
      <c r="F68" s="279"/>
      <c r="G68" s="295"/>
      <c r="H68" s="283"/>
      <c r="I68" s="286"/>
      <c r="J68" s="289"/>
      <c r="K68" s="290"/>
      <c r="L68" s="283"/>
      <c r="M68" s="286"/>
      <c r="N68" s="289"/>
      <c r="O68" s="290"/>
      <c r="P68" s="221"/>
      <c r="Q68" s="222"/>
      <c r="R68" s="223"/>
    </row>
    <row r="69" spans="1:18" ht="4.7" customHeight="1" x14ac:dyDescent="0.15">
      <c r="A69" s="277"/>
      <c r="B69" s="278"/>
      <c r="C69" s="278"/>
      <c r="D69" s="279"/>
      <c r="E69" s="277"/>
      <c r="F69" s="279"/>
      <c r="G69" s="295"/>
      <c r="H69" s="284"/>
      <c r="I69" s="287"/>
      <c r="J69" s="291"/>
      <c r="K69" s="290"/>
      <c r="L69" s="284"/>
      <c r="M69" s="287"/>
      <c r="N69" s="291"/>
      <c r="O69" s="290"/>
      <c r="P69" s="221"/>
      <c r="Q69" s="222"/>
      <c r="R69" s="223"/>
    </row>
    <row r="70" spans="1:18" ht="4.7" customHeight="1" x14ac:dyDescent="0.15">
      <c r="A70" s="280"/>
      <c r="B70" s="281"/>
      <c r="C70" s="281"/>
      <c r="D70" s="282"/>
      <c r="E70" s="280"/>
      <c r="F70" s="282"/>
      <c r="G70" s="296"/>
      <c r="H70" s="285"/>
      <c r="I70" s="288"/>
      <c r="J70" s="292"/>
      <c r="K70" s="293"/>
      <c r="L70" s="285"/>
      <c r="M70" s="288"/>
      <c r="N70" s="292"/>
      <c r="O70" s="293"/>
      <c r="P70" s="224"/>
      <c r="Q70" s="225"/>
      <c r="R70" s="226"/>
    </row>
    <row r="71" spans="1:18" ht="4.7" customHeight="1" x14ac:dyDescent="0.15">
      <c r="A71" s="217"/>
      <c r="B71" s="276"/>
      <c r="C71" s="276"/>
      <c r="D71" s="245"/>
      <c r="E71" s="217"/>
      <c r="F71" s="245"/>
      <c r="G71" s="294"/>
      <c r="H71" s="249"/>
      <c r="I71" s="250"/>
      <c r="J71" s="213"/>
      <c r="K71" s="299"/>
      <c r="L71" s="249"/>
      <c r="M71" s="250"/>
      <c r="N71" s="213"/>
      <c r="O71" s="299"/>
      <c r="P71" s="217"/>
      <c r="Q71" s="276"/>
      <c r="R71" s="245"/>
    </row>
    <row r="72" spans="1:18" ht="4.7" customHeight="1" x14ac:dyDescent="0.15">
      <c r="A72" s="221"/>
      <c r="B72" s="222"/>
      <c r="C72" s="222"/>
      <c r="D72" s="223"/>
      <c r="E72" s="221"/>
      <c r="F72" s="223"/>
      <c r="G72" s="295"/>
      <c r="H72" s="297"/>
      <c r="I72" s="298"/>
      <c r="J72" s="300"/>
      <c r="K72" s="301"/>
      <c r="L72" s="297"/>
      <c r="M72" s="298"/>
      <c r="N72" s="300"/>
      <c r="O72" s="301"/>
      <c r="P72" s="221"/>
      <c r="Q72" s="222"/>
      <c r="R72" s="223"/>
    </row>
    <row r="73" spans="1:18" ht="4.7" customHeight="1" x14ac:dyDescent="0.15">
      <c r="A73" s="221"/>
      <c r="B73" s="222"/>
      <c r="C73" s="222"/>
      <c r="D73" s="223"/>
      <c r="E73" s="221"/>
      <c r="F73" s="223"/>
      <c r="G73" s="295"/>
      <c r="H73" s="297"/>
      <c r="I73" s="298"/>
      <c r="J73" s="300"/>
      <c r="K73" s="301"/>
      <c r="L73" s="297"/>
      <c r="M73" s="298"/>
      <c r="N73" s="300"/>
      <c r="O73" s="301"/>
      <c r="P73" s="221"/>
      <c r="Q73" s="222"/>
      <c r="R73" s="223"/>
    </row>
    <row r="74" spans="1:18" ht="4.7" customHeight="1" x14ac:dyDescent="0.15">
      <c r="A74" s="277"/>
      <c r="B74" s="278"/>
      <c r="C74" s="278"/>
      <c r="D74" s="279"/>
      <c r="E74" s="277"/>
      <c r="F74" s="279"/>
      <c r="G74" s="295"/>
      <c r="H74" s="283"/>
      <c r="I74" s="286"/>
      <c r="J74" s="289"/>
      <c r="K74" s="290"/>
      <c r="L74" s="283"/>
      <c r="M74" s="286"/>
      <c r="N74" s="289"/>
      <c r="O74" s="290"/>
      <c r="P74" s="221"/>
      <c r="Q74" s="222"/>
      <c r="R74" s="223"/>
    </row>
    <row r="75" spans="1:18" ht="4.7" customHeight="1" x14ac:dyDescent="0.15">
      <c r="A75" s="277"/>
      <c r="B75" s="278"/>
      <c r="C75" s="278"/>
      <c r="D75" s="279"/>
      <c r="E75" s="277"/>
      <c r="F75" s="279"/>
      <c r="G75" s="295"/>
      <c r="H75" s="284"/>
      <c r="I75" s="287"/>
      <c r="J75" s="291"/>
      <c r="K75" s="290"/>
      <c r="L75" s="284"/>
      <c r="M75" s="287"/>
      <c r="N75" s="291"/>
      <c r="O75" s="290"/>
      <c r="P75" s="221"/>
      <c r="Q75" s="222"/>
      <c r="R75" s="223"/>
    </row>
    <row r="76" spans="1:18" ht="4.7" customHeight="1" x14ac:dyDescent="0.15">
      <c r="A76" s="280"/>
      <c r="B76" s="281"/>
      <c r="C76" s="281"/>
      <c r="D76" s="282"/>
      <c r="E76" s="280"/>
      <c r="F76" s="282"/>
      <c r="G76" s="296"/>
      <c r="H76" s="285"/>
      <c r="I76" s="288"/>
      <c r="J76" s="292"/>
      <c r="K76" s="293"/>
      <c r="L76" s="285"/>
      <c r="M76" s="288"/>
      <c r="N76" s="292"/>
      <c r="O76" s="293"/>
      <c r="P76" s="224"/>
      <c r="Q76" s="225"/>
      <c r="R76" s="226"/>
    </row>
    <row r="77" spans="1:18" ht="4.7" customHeight="1" x14ac:dyDescent="0.15">
      <c r="A77" s="217"/>
      <c r="B77" s="276"/>
      <c r="C77" s="276"/>
      <c r="D77" s="245"/>
      <c r="E77" s="217"/>
      <c r="F77" s="245"/>
      <c r="G77" s="294"/>
      <c r="H77" s="249"/>
      <c r="I77" s="250"/>
      <c r="J77" s="213"/>
      <c r="K77" s="299"/>
      <c r="L77" s="249"/>
      <c r="M77" s="250"/>
      <c r="N77" s="213"/>
      <c r="O77" s="299"/>
      <c r="P77" s="217"/>
      <c r="Q77" s="276"/>
      <c r="R77" s="245"/>
    </row>
    <row r="78" spans="1:18" ht="4.7" customHeight="1" x14ac:dyDescent="0.15">
      <c r="A78" s="221"/>
      <c r="B78" s="222"/>
      <c r="C78" s="222"/>
      <c r="D78" s="223"/>
      <c r="E78" s="221"/>
      <c r="F78" s="223"/>
      <c r="G78" s="295"/>
      <c r="H78" s="297"/>
      <c r="I78" s="298"/>
      <c r="J78" s="300"/>
      <c r="K78" s="301"/>
      <c r="L78" s="297"/>
      <c r="M78" s="298"/>
      <c r="N78" s="300"/>
      <c r="O78" s="301"/>
      <c r="P78" s="221"/>
      <c r="Q78" s="222"/>
      <c r="R78" s="223"/>
    </row>
    <row r="79" spans="1:18" ht="4.7" customHeight="1" x14ac:dyDescent="0.15">
      <c r="A79" s="221"/>
      <c r="B79" s="222"/>
      <c r="C79" s="222"/>
      <c r="D79" s="223"/>
      <c r="E79" s="221"/>
      <c r="F79" s="223"/>
      <c r="G79" s="295"/>
      <c r="H79" s="297"/>
      <c r="I79" s="298"/>
      <c r="J79" s="300"/>
      <c r="K79" s="301"/>
      <c r="L79" s="297"/>
      <c r="M79" s="298"/>
      <c r="N79" s="300"/>
      <c r="O79" s="301"/>
      <c r="P79" s="221"/>
      <c r="Q79" s="222"/>
      <c r="R79" s="223"/>
    </row>
    <row r="80" spans="1:18" ht="4.7" customHeight="1" x14ac:dyDescent="0.15">
      <c r="A80" s="277"/>
      <c r="B80" s="278"/>
      <c r="C80" s="278"/>
      <c r="D80" s="279"/>
      <c r="E80" s="277"/>
      <c r="F80" s="279"/>
      <c r="G80" s="295"/>
      <c r="H80" s="283"/>
      <c r="I80" s="286"/>
      <c r="J80" s="289"/>
      <c r="K80" s="290"/>
      <c r="L80" s="283"/>
      <c r="M80" s="286"/>
      <c r="N80" s="289"/>
      <c r="O80" s="290"/>
      <c r="P80" s="221"/>
      <c r="Q80" s="222"/>
      <c r="R80" s="223"/>
    </row>
    <row r="81" spans="1:18" ht="4.7" customHeight="1" x14ac:dyDescent="0.15">
      <c r="A81" s="277"/>
      <c r="B81" s="278"/>
      <c r="C81" s="278"/>
      <c r="D81" s="279"/>
      <c r="E81" s="277"/>
      <c r="F81" s="279"/>
      <c r="G81" s="295"/>
      <c r="H81" s="284"/>
      <c r="I81" s="287"/>
      <c r="J81" s="291"/>
      <c r="K81" s="290"/>
      <c r="L81" s="284"/>
      <c r="M81" s="287"/>
      <c r="N81" s="291"/>
      <c r="O81" s="290"/>
      <c r="P81" s="221"/>
      <c r="Q81" s="222"/>
      <c r="R81" s="223"/>
    </row>
    <row r="82" spans="1:18" ht="4.7" customHeight="1" x14ac:dyDescent="0.15">
      <c r="A82" s="280"/>
      <c r="B82" s="281"/>
      <c r="C82" s="281"/>
      <c r="D82" s="282"/>
      <c r="E82" s="280"/>
      <c r="F82" s="282"/>
      <c r="G82" s="296"/>
      <c r="H82" s="285"/>
      <c r="I82" s="288"/>
      <c r="J82" s="292"/>
      <c r="K82" s="293"/>
      <c r="L82" s="285"/>
      <c r="M82" s="288"/>
      <c r="N82" s="292"/>
      <c r="O82" s="293"/>
      <c r="P82" s="224"/>
      <c r="Q82" s="225"/>
      <c r="R82" s="226"/>
    </row>
    <row r="83" spans="1:18" ht="4.7" customHeight="1" x14ac:dyDescent="0.15">
      <c r="A83" s="217"/>
      <c r="B83" s="276"/>
      <c r="C83" s="276"/>
      <c r="D83" s="245"/>
      <c r="E83" s="217"/>
      <c r="F83" s="245"/>
      <c r="G83" s="294" t="s">
        <v>118</v>
      </c>
      <c r="H83" s="249"/>
      <c r="I83" s="250"/>
      <c r="J83" s="213"/>
      <c r="K83" s="299"/>
      <c r="L83" s="249"/>
      <c r="M83" s="250"/>
      <c r="N83" s="213"/>
      <c r="O83" s="299"/>
      <c r="P83" s="217"/>
      <c r="Q83" s="276"/>
      <c r="R83" s="245"/>
    </row>
    <row r="84" spans="1:18" ht="4.7" customHeight="1" x14ac:dyDescent="0.15">
      <c r="A84" s="221"/>
      <c r="B84" s="222"/>
      <c r="C84" s="222"/>
      <c r="D84" s="223"/>
      <c r="E84" s="221"/>
      <c r="F84" s="223"/>
      <c r="G84" s="295"/>
      <c r="H84" s="297"/>
      <c r="I84" s="298"/>
      <c r="J84" s="300"/>
      <c r="K84" s="301"/>
      <c r="L84" s="297"/>
      <c r="M84" s="298"/>
      <c r="N84" s="300"/>
      <c r="O84" s="301"/>
      <c r="P84" s="221"/>
      <c r="Q84" s="222"/>
      <c r="R84" s="223"/>
    </row>
    <row r="85" spans="1:18" ht="4.7" customHeight="1" x14ac:dyDescent="0.15">
      <c r="A85" s="221"/>
      <c r="B85" s="222"/>
      <c r="C85" s="222"/>
      <c r="D85" s="223"/>
      <c r="E85" s="221"/>
      <c r="F85" s="223"/>
      <c r="G85" s="295"/>
      <c r="H85" s="297"/>
      <c r="I85" s="298"/>
      <c r="J85" s="300"/>
      <c r="K85" s="301"/>
      <c r="L85" s="297"/>
      <c r="M85" s="298"/>
      <c r="N85" s="300"/>
      <c r="O85" s="301"/>
      <c r="P85" s="221"/>
      <c r="Q85" s="222"/>
      <c r="R85" s="223"/>
    </row>
    <row r="86" spans="1:18" ht="4.7" customHeight="1" x14ac:dyDescent="0.15">
      <c r="A86" s="277" t="s">
        <v>162</v>
      </c>
      <c r="B86" s="278"/>
      <c r="C86" s="278"/>
      <c r="D86" s="279"/>
      <c r="E86" s="277"/>
      <c r="F86" s="279"/>
      <c r="G86" s="295"/>
      <c r="H86" s="283">
        <v>1</v>
      </c>
      <c r="I86" s="286" t="s">
        <v>163</v>
      </c>
      <c r="J86" s="289"/>
      <c r="K86" s="290"/>
      <c r="L86" s="283"/>
      <c r="M86" s="286"/>
      <c r="N86" s="289"/>
      <c r="O86" s="290"/>
      <c r="P86" s="221"/>
      <c r="Q86" s="222"/>
      <c r="R86" s="223"/>
    </row>
    <row r="87" spans="1:18" ht="4.7" customHeight="1" x14ac:dyDescent="0.15">
      <c r="A87" s="277"/>
      <c r="B87" s="278"/>
      <c r="C87" s="278"/>
      <c r="D87" s="279"/>
      <c r="E87" s="277"/>
      <c r="F87" s="279"/>
      <c r="G87" s="295"/>
      <c r="H87" s="284"/>
      <c r="I87" s="287"/>
      <c r="J87" s="291"/>
      <c r="K87" s="290"/>
      <c r="L87" s="284"/>
      <c r="M87" s="287"/>
      <c r="N87" s="291"/>
      <c r="O87" s="290"/>
      <c r="P87" s="221"/>
      <c r="Q87" s="222"/>
      <c r="R87" s="223"/>
    </row>
    <row r="88" spans="1:18" ht="4.7" customHeight="1" x14ac:dyDescent="0.15">
      <c r="A88" s="280"/>
      <c r="B88" s="281"/>
      <c r="C88" s="281"/>
      <c r="D88" s="282"/>
      <c r="E88" s="280"/>
      <c r="F88" s="282"/>
      <c r="G88" s="296"/>
      <c r="H88" s="285"/>
      <c r="I88" s="288"/>
      <c r="J88" s="292"/>
      <c r="K88" s="293"/>
      <c r="L88" s="285"/>
      <c r="M88" s="288"/>
      <c r="N88" s="292"/>
      <c r="O88" s="293"/>
      <c r="P88" s="224"/>
      <c r="Q88" s="225"/>
      <c r="R88" s="226"/>
    </row>
    <row r="89" spans="1:18" ht="4.7" customHeight="1" x14ac:dyDescent="0.15">
      <c r="A89" s="217"/>
      <c r="B89" s="276"/>
      <c r="C89" s="276"/>
      <c r="D89" s="245"/>
      <c r="E89" s="217"/>
      <c r="F89" s="245"/>
      <c r="G89" s="294" t="s">
        <v>118</v>
      </c>
      <c r="H89" s="249"/>
      <c r="I89" s="250"/>
      <c r="J89" s="213"/>
      <c r="K89" s="299"/>
      <c r="L89" s="249"/>
      <c r="M89" s="250"/>
      <c r="N89" s="213"/>
      <c r="O89" s="299"/>
      <c r="P89" s="217"/>
      <c r="Q89" s="276"/>
      <c r="R89" s="245"/>
    </row>
    <row r="90" spans="1:18" ht="4.7" customHeight="1" x14ac:dyDescent="0.15">
      <c r="A90" s="221"/>
      <c r="B90" s="222"/>
      <c r="C90" s="222"/>
      <c r="D90" s="223"/>
      <c r="E90" s="221"/>
      <c r="F90" s="223"/>
      <c r="G90" s="295"/>
      <c r="H90" s="297"/>
      <c r="I90" s="298"/>
      <c r="J90" s="300"/>
      <c r="K90" s="301"/>
      <c r="L90" s="297"/>
      <c r="M90" s="298"/>
      <c r="N90" s="300"/>
      <c r="O90" s="301"/>
      <c r="P90" s="221"/>
      <c r="Q90" s="222"/>
      <c r="R90" s="223"/>
    </row>
    <row r="91" spans="1:18" ht="4.7" customHeight="1" x14ac:dyDescent="0.15">
      <c r="A91" s="221"/>
      <c r="B91" s="222"/>
      <c r="C91" s="222"/>
      <c r="D91" s="223"/>
      <c r="E91" s="221"/>
      <c r="F91" s="223"/>
      <c r="G91" s="295"/>
      <c r="H91" s="297"/>
      <c r="I91" s="298"/>
      <c r="J91" s="300"/>
      <c r="K91" s="301"/>
      <c r="L91" s="297"/>
      <c r="M91" s="298"/>
      <c r="N91" s="300"/>
      <c r="O91" s="301"/>
      <c r="P91" s="221"/>
      <c r="Q91" s="222"/>
      <c r="R91" s="223"/>
    </row>
    <row r="92" spans="1:18" ht="4.7" customHeight="1" x14ac:dyDescent="0.15">
      <c r="A92" s="277" t="s">
        <v>164</v>
      </c>
      <c r="B92" s="278"/>
      <c r="C92" s="278"/>
      <c r="D92" s="279"/>
      <c r="E92" s="277"/>
      <c r="F92" s="279"/>
      <c r="G92" s="295"/>
      <c r="H92" s="283">
        <v>1</v>
      </c>
      <c r="I92" s="286" t="s">
        <v>163</v>
      </c>
      <c r="J92" s="289"/>
      <c r="K92" s="290"/>
      <c r="L92" s="283"/>
      <c r="M92" s="286"/>
      <c r="N92" s="289"/>
      <c r="O92" s="290"/>
      <c r="P92" s="221"/>
      <c r="Q92" s="222"/>
      <c r="R92" s="223"/>
    </row>
    <row r="93" spans="1:18" ht="4.7" customHeight="1" x14ac:dyDescent="0.15">
      <c r="A93" s="277"/>
      <c r="B93" s="278"/>
      <c r="C93" s="278"/>
      <c r="D93" s="279"/>
      <c r="E93" s="277"/>
      <c r="F93" s="279"/>
      <c r="G93" s="295"/>
      <c r="H93" s="284"/>
      <c r="I93" s="287"/>
      <c r="J93" s="291"/>
      <c r="K93" s="290"/>
      <c r="L93" s="284"/>
      <c r="M93" s="287"/>
      <c r="N93" s="291"/>
      <c r="O93" s="290"/>
      <c r="P93" s="221"/>
      <c r="Q93" s="222"/>
      <c r="R93" s="223"/>
    </row>
    <row r="94" spans="1:18" ht="4.7" customHeight="1" x14ac:dyDescent="0.15">
      <c r="A94" s="280"/>
      <c r="B94" s="281"/>
      <c r="C94" s="281"/>
      <c r="D94" s="282"/>
      <c r="E94" s="280"/>
      <c r="F94" s="282"/>
      <c r="G94" s="296"/>
      <c r="H94" s="285"/>
      <c r="I94" s="288"/>
      <c r="J94" s="292"/>
      <c r="K94" s="293"/>
      <c r="L94" s="285"/>
      <c r="M94" s="288"/>
      <c r="N94" s="292"/>
      <c r="O94" s="293"/>
      <c r="P94" s="224"/>
      <c r="Q94" s="225"/>
      <c r="R94" s="226"/>
    </row>
    <row r="97" spans="1:18" ht="31.5" customHeight="1" x14ac:dyDescent="0.15">
      <c r="P97" s="94" t="s">
        <v>103</v>
      </c>
      <c r="Q97" s="74"/>
      <c r="R97" s="74"/>
    </row>
    <row r="98" spans="1:18" s="29" customFormat="1" ht="8.1" customHeight="1" x14ac:dyDescent="0.15">
      <c r="A98" s="26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8"/>
    </row>
    <row r="99" spans="1:18" s="29" customFormat="1" ht="14.1" customHeight="1" x14ac:dyDescent="0.15">
      <c r="A99" s="33"/>
      <c r="D99" s="304" t="s">
        <v>64</v>
      </c>
      <c r="E99" s="203"/>
      <c r="F99" s="203"/>
      <c r="G99" s="61"/>
      <c r="H99" s="29" t="s">
        <v>104</v>
      </c>
      <c r="I99" s="38"/>
      <c r="J99" s="38"/>
      <c r="K99" s="29" t="s">
        <v>105</v>
      </c>
      <c r="R99" s="31"/>
    </row>
    <row r="100" spans="1:18" s="29" customFormat="1" ht="14.1" customHeight="1" x14ac:dyDescent="0.15">
      <c r="A100" s="64" t="s">
        <v>11</v>
      </c>
      <c r="B100" s="37" t="s">
        <v>165</v>
      </c>
      <c r="C100" s="65" t="s">
        <v>12</v>
      </c>
      <c r="D100" s="203"/>
      <c r="E100" s="203"/>
      <c r="F100" s="203"/>
      <c r="G100" s="61"/>
      <c r="O100" s="63">
        <v>100</v>
      </c>
      <c r="P100" s="32" t="s">
        <v>106</v>
      </c>
      <c r="Q100" s="32" t="s">
        <v>2</v>
      </c>
      <c r="R100" s="31"/>
    </row>
    <row r="101" spans="1:18" s="29" customFormat="1" ht="14.1" customHeight="1" x14ac:dyDescent="0.25">
      <c r="A101" s="33"/>
      <c r="D101" s="203"/>
      <c r="E101" s="203"/>
      <c r="F101" s="203"/>
      <c r="G101" s="62"/>
      <c r="H101" s="29" t="s">
        <v>79</v>
      </c>
      <c r="I101" s="38"/>
      <c r="J101" s="38"/>
      <c r="K101" s="29" t="s">
        <v>79</v>
      </c>
      <c r="O101" s="186" t="s">
        <v>39</v>
      </c>
      <c r="P101" s="186"/>
      <c r="Q101" s="186"/>
      <c r="R101" s="31"/>
    </row>
    <row r="102" spans="1:18" s="29" customFormat="1" ht="8.1" customHeight="1" x14ac:dyDescent="0.15">
      <c r="A102" s="34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6"/>
    </row>
    <row r="103" spans="1:18" ht="14.1" customHeight="1" x14ac:dyDescent="0.15">
      <c r="A103" s="122" t="s">
        <v>22</v>
      </c>
      <c r="B103" s="124"/>
      <c r="C103" s="124"/>
      <c r="D103" s="126"/>
      <c r="E103" s="305" t="s">
        <v>63</v>
      </c>
      <c r="F103" s="126"/>
      <c r="G103" s="204" t="s">
        <v>73</v>
      </c>
      <c r="H103" s="122" t="s">
        <v>66</v>
      </c>
      <c r="I103" s="124"/>
      <c r="J103" s="124"/>
      <c r="K103" s="126"/>
      <c r="L103" s="122" t="s">
        <v>67</v>
      </c>
      <c r="M103" s="124"/>
      <c r="N103" s="124"/>
      <c r="O103" s="126"/>
      <c r="P103" s="122" t="s">
        <v>29</v>
      </c>
      <c r="Q103" s="124"/>
      <c r="R103" s="309"/>
    </row>
    <row r="104" spans="1:18" ht="14.1" customHeight="1" x14ac:dyDescent="0.15">
      <c r="A104" s="211"/>
      <c r="B104" s="188"/>
      <c r="C104" s="188"/>
      <c r="D104" s="189"/>
      <c r="E104" s="211"/>
      <c r="F104" s="189"/>
      <c r="G104" s="205"/>
      <c r="H104" s="306"/>
      <c r="I104" s="307"/>
      <c r="J104" s="307"/>
      <c r="K104" s="308"/>
      <c r="L104" s="306"/>
      <c r="M104" s="307"/>
      <c r="N104" s="307"/>
      <c r="O104" s="308"/>
      <c r="P104" s="211"/>
      <c r="Q104" s="188"/>
      <c r="R104" s="310"/>
    </row>
    <row r="105" spans="1:18" ht="14.1" customHeight="1" x14ac:dyDescent="0.15">
      <c r="A105" s="211"/>
      <c r="B105" s="188"/>
      <c r="C105" s="188"/>
      <c r="D105" s="189"/>
      <c r="E105" s="211"/>
      <c r="F105" s="189"/>
      <c r="G105" s="205"/>
      <c r="H105" s="204" t="s">
        <v>65</v>
      </c>
      <c r="I105" s="204" t="s">
        <v>24</v>
      </c>
      <c r="J105" s="204" t="s">
        <v>68</v>
      </c>
      <c r="K105" s="314"/>
      <c r="L105" s="204" t="s">
        <v>65</v>
      </c>
      <c r="M105" s="204" t="s">
        <v>24</v>
      </c>
      <c r="N105" s="204" t="s">
        <v>68</v>
      </c>
      <c r="O105" s="314"/>
      <c r="P105" s="211"/>
      <c r="Q105" s="188"/>
      <c r="R105" s="310"/>
    </row>
    <row r="106" spans="1:18" ht="14.1" customHeight="1" x14ac:dyDescent="0.15">
      <c r="A106" s="211"/>
      <c r="B106" s="188"/>
      <c r="C106" s="188"/>
      <c r="D106" s="189"/>
      <c r="E106" s="211"/>
      <c r="F106" s="189"/>
      <c r="G106" s="205"/>
      <c r="H106" s="313"/>
      <c r="I106" s="313"/>
      <c r="J106" s="313"/>
      <c r="K106" s="313"/>
      <c r="L106" s="313"/>
      <c r="M106" s="313"/>
      <c r="N106" s="313"/>
      <c r="O106" s="313"/>
      <c r="P106" s="311"/>
      <c r="Q106" s="312"/>
      <c r="R106" s="310"/>
    </row>
    <row r="107" spans="1:18" ht="4.7" customHeight="1" x14ac:dyDescent="0.15">
      <c r="A107" s="217"/>
      <c r="B107" s="276"/>
      <c r="C107" s="276"/>
      <c r="D107" s="245"/>
      <c r="E107" s="217"/>
      <c r="F107" s="245"/>
      <c r="G107" s="294" t="s">
        <v>106</v>
      </c>
      <c r="H107" s="249"/>
      <c r="I107" s="250"/>
      <c r="J107" s="213"/>
      <c r="K107" s="299"/>
      <c r="L107" s="249"/>
      <c r="M107" s="250"/>
      <c r="N107" s="213"/>
      <c r="O107" s="299"/>
      <c r="P107" s="217" t="s">
        <v>168</v>
      </c>
      <c r="Q107" s="276"/>
      <c r="R107" s="245"/>
    </row>
    <row r="108" spans="1:18" ht="4.7" customHeight="1" x14ac:dyDescent="0.15">
      <c r="A108" s="221"/>
      <c r="B108" s="222"/>
      <c r="C108" s="222"/>
      <c r="D108" s="223"/>
      <c r="E108" s="221"/>
      <c r="F108" s="223"/>
      <c r="G108" s="295"/>
      <c r="H108" s="297"/>
      <c r="I108" s="298"/>
      <c r="J108" s="300"/>
      <c r="K108" s="301"/>
      <c r="L108" s="297"/>
      <c r="M108" s="298"/>
      <c r="N108" s="300"/>
      <c r="O108" s="301"/>
      <c r="P108" s="221"/>
      <c r="Q108" s="222"/>
      <c r="R108" s="223"/>
    </row>
    <row r="109" spans="1:18" ht="4.7" customHeight="1" x14ac:dyDescent="0.15">
      <c r="A109" s="221"/>
      <c r="B109" s="222"/>
      <c r="C109" s="222"/>
      <c r="D109" s="223"/>
      <c r="E109" s="221"/>
      <c r="F109" s="223"/>
      <c r="G109" s="295"/>
      <c r="H109" s="297"/>
      <c r="I109" s="298"/>
      <c r="J109" s="300"/>
      <c r="K109" s="301"/>
      <c r="L109" s="297"/>
      <c r="M109" s="298"/>
      <c r="N109" s="300"/>
      <c r="O109" s="301"/>
      <c r="P109" s="221" t="s">
        <v>169</v>
      </c>
      <c r="Q109" s="222"/>
      <c r="R109" s="223"/>
    </row>
    <row r="110" spans="1:18" ht="4.7" customHeight="1" x14ac:dyDescent="0.15">
      <c r="A110" s="277" t="s">
        <v>166</v>
      </c>
      <c r="B110" s="278"/>
      <c r="C110" s="278"/>
      <c r="D110" s="279"/>
      <c r="E110" s="277" t="s">
        <v>167</v>
      </c>
      <c r="F110" s="279"/>
      <c r="G110" s="295"/>
      <c r="H110" s="283">
        <v>100</v>
      </c>
      <c r="I110" s="286"/>
      <c r="J110" s="289"/>
      <c r="K110" s="290"/>
      <c r="L110" s="283"/>
      <c r="M110" s="286"/>
      <c r="N110" s="289"/>
      <c r="O110" s="290"/>
      <c r="P110" s="221"/>
      <c r="Q110" s="222"/>
      <c r="R110" s="223"/>
    </row>
    <row r="111" spans="1:18" ht="4.7" customHeight="1" x14ac:dyDescent="0.15">
      <c r="A111" s="277"/>
      <c r="B111" s="278"/>
      <c r="C111" s="278"/>
      <c r="D111" s="279"/>
      <c r="E111" s="277"/>
      <c r="F111" s="279"/>
      <c r="G111" s="295"/>
      <c r="H111" s="284"/>
      <c r="I111" s="302"/>
      <c r="J111" s="291"/>
      <c r="K111" s="290"/>
      <c r="L111" s="284"/>
      <c r="M111" s="287"/>
      <c r="N111" s="291"/>
      <c r="O111" s="290"/>
      <c r="P111" s="221"/>
      <c r="Q111" s="222"/>
      <c r="R111" s="223"/>
    </row>
    <row r="112" spans="1:18" ht="4.7" customHeight="1" x14ac:dyDescent="0.15">
      <c r="A112" s="280"/>
      <c r="B112" s="281"/>
      <c r="C112" s="281"/>
      <c r="D112" s="282"/>
      <c r="E112" s="280"/>
      <c r="F112" s="282"/>
      <c r="G112" s="296"/>
      <c r="H112" s="285"/>
      <c r="I112" s="303"/>
      <c r="J112" s="292"/>
      <c r="K112" s="293"/>
      <c r="L112" s="285"/>
      <c r="M112" s="288"/>
      <c r="N112" s="292"/>
      <c r="O112" s="293"/>
      <c r="P112" s="224"/>
      <c r="Q112" s="225"/>
      <c r="R112" s="226"/>
    </row>
    <row r="113" spans="1:18" ht="4.7" customHeight="1" x14ac:dyDescent="0.15">
      <c r="A113" s="217"/>
      <c r="B113" s="276"/>
      <c r="C113" s="276"/>
      <c r="D113" s="245"/>
      <c r="E113" s="217"/>
      <c r="F113" s="245"/>
      <c r="G113" s="294"/>
      <c r="H113" s="249"/>
      <c r="I113" s="250"/>
      <c r="J113" s="213"/>
      <c r="K113" s="299"/>
      <c r="L113" s="249"/>
      <c r="M113" s="250"/>
      <c r="N113" s="213"/>
      <c r="O113" s="299"/>
      <c r="P113" s="217"/>
      <c r="Q113" s="276"/>
      <c r="R113" s="245"/>
    </row>
    <row r="114" spans="1:18" ht="4.7" customHeight="1" x14ac:dyDescent="0.15">
      <c r="A114" s="221"/>
      <c r="B114" s="222"/>
      <c r="C114" s="222"/>
      <c r="D114" s="223"/>
      <c r="E114" s="221"/>
      <c r="F114" s="223"/>
      <c r="G114" s="295"/>
      <c r="H114" s="297"/>
      <c r="I114" s="298"/>
      <c r="J114" s="300"/>
      <c r="K114" s="301"/>
      <c r="L114" s="297"/>
      <c r="M114" s="298"/>
      <c r="N114" s="300"/>
      <c r="O114" s="301"/>
      <c r="P114" s="221"/>
      <c r="Q114" s="222"/>
      <c r="R114" s="223"/>
    </row>
    <row r="115" spans="1:18" ht="4.7" customHeight="1" x14ac:dyDescent="0.15">
      <c r="A115" s="221"/>
      <c r="B115" s="222"/>
      <c r="C115" s="222"/>
      <c r="D115" s="223"/>
      <c r="E115" s="221"/>
      <c r="F115" s="223"/>
      <c r="G115" s="295"/>
      <c r="H115" s="297"/>
      <c r="I115" s="298"/>
      <c r="J115" s="300"/>
      <c r="K115" s="301"/>
      <c r="L115" s="297"/>
      <c r="M115" s="298"/>
      <c r="N115" s="300"/>
      <c r="O115" s="301"/>
      <c r="P115" s="221"/>
      <c r="Q115" s="222"/>
      <c r="R115" s="223"/>
    </row>
    <row r="116" spans="1:18" ht="4.7" customHeight="1" x14ac:dyDescent="0.15">
      <c r="A116" s="277"/>
      <c r="B116" s="278"/>
      <c r="C116" s="278"/>
      <c r="D116" s="279"/>
      <c r="E116" s="277"/>
      <c r="F116" s="279"/>
      <c r="G116" s="295"/>
      <c r="H116" s="283"/>
      <c r="I116" s="286"/>
      <c r="J116" s="289"/>
      <c r="K116" s="290"/>
      <c r="L116" s="283"/>
      <c r="M116" s="286"/>
      <c r="N116" s="289"/>
      <c r="O116" s="290"/>
      <c r="P116" s="221"/>
      <c r="Q116" s="222"/>
      <c r="R116" s="223"/>
    </row>
    <row r="117" spans="1:18" ht="4.7" customHeight="1" x14ac:dyDescent="0.15">
      <c r="A117" s="277"/>
      <c r="B117" s="278"/>
      <c r="C117" s="278"/>
      <c r="D117" s="279"/>
      <c r="E117" s="277"/>
      <c r="F117" s="279"/>
      <c r="G117" s="295"/>
      <c r="H117" s="284"/>
      <c r="I117" s="287"/>
      <c r="J117" s="291"/>
      <c r="K117" s="290"/>
      <c r="L117" s="284"/>
      <c r="M117" s="287"/>
      <c r="N117" s="291"/>
      <c r="O117" s="290"/>
      <c r="P117" s="221"/>
      <c r="Q117" s="222"/>
      <c r="R117" s="223"/>
    </row>
    <row r="118" spans="1:18" ht="4.7" customHeight="1" x14ac:dyDescent="0.15">
      <c r="A118" s="280"/>
      <c r="B118" s="281"/>
      <c r="C118" s="281"/>
      <c r="D118" s="282"/>
      <c r="E118" s="280"/>
      <c r="F118" s="282"/>
      <c r="G118" s="296"/>
      <c r="H118" s="285"/>
      <c r="I118" s="288"/>
      <c r="J118" s="292"/>
      <c r="K118" s="293"/>
      <c r="L118" s="285"/>
      <c r="M118" s="288"/>
      <c r="N118" s="292"/>
      <c r="O118" s="293"/>
      <c r="P118" s="224"/>
      <c r="Q118" s="225"/>
      <c r="R118" s="226"/>
    </row>
    <row r="119" spans="1:18" ht="4.7" customHeight="1" x14ac:dyDescent="0.15">
      <c r="A119" s="217"/>
      <c r="B119" s="276"/>
      <c r="C119" s="276"/>
      <c r="D119" s="245"/>
      <c r="E119" s="217"/>
      <c r="F119" s="245"/>
      <c r="G119" s="294"/>
      <c r="H119" s="249"/>
      <c r="I119" s="250"/>
      <c r="J119" s="213"/>
      <c r="K119" s="299"/>
      <c r="L119" s="249"/>
      <c r="M119" s="250"/>
      <c r="N119" s="213"/>
      <c r="O119" s="299"/>
      <c r="P119" s="217"/>
      <c r="Q119" s="276"/>
      <c r="R119" s="245"/>
    </row>
    <row r="120" spans="1:18" ht="4.7" customHeight="1" x14ac:dyDescent="0.15">
      <c r="A120" s="221"/>
      <c r="B120" s="222"/>
      <c r="C120" s="222"/>
      <c r="D120" s="223"/>
      <c r="E120" s="221"/>
      <c r="F120" s="223"/>
      <c r="G120" s="295"/>
      <c r="H120" s="297"/>
      <c r="I120" s="298"/>
      <c r="J120" s="300"/>
      <c r="K120" s="301"/>
      <c r="L120" s="297"/>
      <c r="M120" s="298"/>
      <c r="N120" s="300"/>
      <c r="O120" s="301"/>
      <c r="P120" s="221"/>
      <c r="Q120" s="222"/>
      <c r="R120" s="223"/>
    </row>
    <row r="121" spans="1:18" ht="4.7" customHeight="1" x14ac:dyDescent="0.15">
      <c r="A121" s="221"/>
      <c r="B121" s="222"/>
      <c r="C121" s="222"/>
      <c r="D121" s="223"/>
      <c r="E121" s="221"/>
      <c r="F121" s="223"/>
      <c r="G121" s="295"/>
      <c r="H121" s="297"/>
      <c r="I121" s="298"/>
      <c r="J121" s="300"/>
      <c r="K121" s="301"/>
      <c r="L121" s="297"/>
      <c r="M121" s="298"/>
      <c r="N121" s="300"/>
      <c r="O121" s="301"/>
      <c r="P121" s="221"/>
      <c r="Q121" s="222"/>
      <c r="R121" s="223"/>
    </row>
    <row r="122" spans="1:18" ht="4.7" customHeight="1" x14ac:dyDescent="0.15">
      <c r="A122" s="277"/>
      <c r="B122" s="278"/>
      <c r="C122" s="278"/>
      <c r="D122" s="279"/>
      <c r="E122" s="277"/>
      <c r="F122" s="279"/>
      <c r="G122" s="295"/>
      <c r="H122" s="283"/>
      <c r="I122" s="286"/>
      <c r="J122" s="289"/>
      <c r="K122" s="290"/>
      <c r="L122" s="283"/>
      <c r="M122" s="286"/>
      <c r="N122" s="289"/>
      <c r="O122" s="290"/>
      <c r="P122" s="221"/>
      <c r="Q122" s="222"/>
      <c r="R122" s="223"/>
    </row>
    <row r="123" spans="1:18" ht="4.7" customHeight="1" x14ac:dyDescent="0.15">
      <c r="A123" s="277"/>
      <c r="B123" s="278"/>
      <c r="C123" s="278"/>
      <c r="D123" s="279"/>
      <c r="E123" s="277"/>
      <c r="F123" s="279"/>
      <c r="G123" s="295"/>
      <c r="H123" s="284"/>
      <c r="I123" s="287"/>
      <c r="J123" s="291"/>
      <c r="K123" s="290"/>
      <c r="L123" s="284"/>
      <c r="M123" s="287"/>
      <c r="N123" s="291"/>
      <c r="O123" s="290"/>
      <c r="P123" s="221"/>
      <c r="Q123" s="222"/>
      <c r="R123" s="223"/>
    </row>
    <row r="124" spans="1:18" ht="4.7" customHeight="1" x14ac:dyDescent="0.15">
      <c r="A124" s="280"/>
      <c r="B124" s="281"/>
      <c r="C124" s="281"/>
      <c r="D124" s="282"/>
      <c r="E124" s="280"/>
      <c r="F124" s="282"/>
      <c r="G124" s="296"/>
      <c r="H124" s="285"/>
      <c r="I124" s="288"/>
      <c r="J124" s="292"/>
      <c r="K124" s="293"/>
      <c r="L124" s="285"/>
      <c r="M124" s="288"/>
      <c r="N124" s="292"/>
      <c r="O124" s="293"/>
      <c r="P124" s="224"/>
      <c r="Q124" s="225"/>
      <c r="R124" s="226"/>
    </row>
    <row r="125" spans="1:18" ht="4.7" customHeight="1" x14ac:dyDescent="0.15">
      <c r="A125" s="217"/>
      <c r="B125" s="276"/>
      <c r="C125" s="276"/>
      <c r="D125" s="245"/>
      <c r="E125" s="217"/>
      <c r="F125" s="245"/>
      <c r="G125" s="294"/>
      <c r="H125" s="249"/>
      <c r="I125" s="250"/>
      <c r="J125" s="213"/>
      <c r="K125" s="299"/>
      <c r="L125" s="249"/>
      <c r="M125" s="250"/>
      <c r="N125" s="213"/>
      <c r="O125" s="299"/>
      <c r="P125" s="217"/>
      <c r="Q125" s="276"/>
      <c r="R125" s="245"/>
    </row>
    <row r="126" spans="1:18" ht="4.7" customHeight="1" x14ac:dyDescent="0.15">
      <c r="A126" s="221"/>
      <c r="B126" s="222"/>
      <c r="C126" s="222"/>
      <c r="D126" s="223"/>
      <c r="E126" s="221"/>
      <c r="F126" s="223"/>
      <c r="G126" s="295"/>
      <c r="H126" s="297"/>
      <c r="I126" s="298"/>
      <c r="J126" s="300"/>
      <c r="K126" s="301"/>
      <c r="L126" s="297"/>
      <c r="M126" s="298"/>
      <c r="N126" s="300"/>
      <c r="O126" s="301"/>
      <c r="P126" s="221"/>
      <c r="Q126" s="222"/>
      <c r="R126" s="223"/>
    </row>
    <row r="127" spans="1:18" ht="4.7" customHeight="1" x14ac:dyDescent="0.15">
      <c r="A127" s="221"/>
      <c r="B127" s="222"/>
      <c r="C127" s="222"/>
      <c r="D127" s="223"/>
      <c r="E127" s="221"/>
      <c r="F127" s="223"/>
      <c r="G127" s="295"/>
      <c r="H127" s="297"/>
      <c r="I127" s="298"/>
      <c r="J127" s="300"/>
      <c r="K127" s="301"/>
      <c r="L127" s="297"/>
      <c r="M127" s="298"/>
      <c r="N127" s="300"/>
      <c r="O127" s="301"/>
      <c r="P127" s="221"/>
      <c r="Q127" s="222"/>
      <c r="R127" s="223"/>
    </row>
    <row r="128" spans="1:18" ht="4.7" customHeight="1" x14ac:dyDescent="0.15">
      <c r="A128" s="277"/>
      <c r="B128" s="278"/>
      <c r="C128" s="278"/>
      <c r="D128" s="279"/>
      <c r="E128" s="277"/>
      <c r="F128" s="279"/>
      <c r="G128" s="295"/>
      <c r="H128" s="283"/>
      <c r="I128" s="286"/>
      <c r="J128" s="289"/>
      <c r="K128" s="290"/>
      <c r="L128" s="283"/>
      <c r="M128" s="286"/>
      <c r="N128" s="289"/>
      <c r="O128" s="290"/>
      <c r="P128" s="221"/>
      <c r="Q128" s="222"/>
      <c r="R128" s="223"/>
    </row>
    <row r="129" spans="1:18" ht="4.7" customHeight="1" x14ac:dyDescent="0.15">
      <c r="A129" s="277"/>
      <c r="B129" s="278"/>
      <c r="C129" s="278"/>
      <c r="D129" s="279"/>
      <c r="E129" s="277"/>
      <c r="F129" s="279"/>
      <c r="G129" s="295"/>
      <c r="H129" s="284"/>
      <c r="I129" s="287"/>
      <c r="J129" s="291"/>
      <c r="K129" s="290"/>
      <c r="L129" s="284"/>
      <c r="M129" s="287"/>
      <c r="N129" s="291"/>
      <c r="O129" s="290"/>
      <c r="P129" s="221"/>
      <c r="Q129" s="222"/>
      <c r="R129" s="223"/>
    </row>
    <row r="130" spans="1:18" ht="4.7" customHeight="1" x14ac:dyDescent="0.15">
      <c r="A130" s="280"/>
      <c r="B130" s="281"/>
      <c r="C130" s="281"/>
      <c r="D130" s="282"/>
      <c r="E130" s="280"/>
      <c r="F130" s="282"/>
      <c r="G130" s="296"/>
      <c r="H130" s="285"/>
      <c r="I130" s="288"/>
      <c r="J130" s="292"/>
      <c r="K130" s="293"/>
      <c r="L130" s="285"/>
      <c r="M130" s="288"/>
      <c r="N130" s="292"/>
      <c r="O130" s="293"/>
      <c r="P130" s="224"/>
      <c r="Q130" s="225"/>
      <c r="R130" s="226"/>
    </row>
    <row r="131" spans="1:18" ht="4.7" customHeight="1" x14ac:dyDescent="0.15">
      <c r="A131" s="217"/>
      <c r="B131" s="276"/>
      <c r="C131" s="276"/>
      <c r="D131" s="245"/>
      <c r="E131" s="217"/>
      <c r="F131" s="245"/>
      <c r="G131" s="294"/>
      <c r="H131" s="249"/>
      <c r="I131" s="250"/>
      <c r="J131" s="213"/>
      <c r="K131" s="299"/>
      <c r="L131" s="249"/>
      <c r="M131" s="250"/>
      <c r="N131" s="213"/>
      <c r="O131" s="299"/>
      <c r="P131" s="217"/>
      <c r="Q131" s="276"/>
      <c r="R131" s="245"/>
    </row>
    <row r="132" spans="1:18" ht="4.7" customHeight="1" x14ac:dyDescent="0.15">
      <c r="A132" s="221"/>
      <c r="B132" s="222"/>
      <c r="C132" s="222"/>
      <c r="D132" s="223"/>
      <c r="E132" s="221"/>
      <c r="F132" s="223"/>
      <c r="G132" s="295"/>
      <c r="H132" s="297"/>
      <c r="I132" s="298"/>
      <c r="J132" s="300"/>
      <c r="K132" s="301"/>
      <c r="L132" s="297"/>
      <c r="M132" s="298"/>
      <c r="N132" s="300"/>
      <c r="O132" s="301"/>
      <c r="P132" s="221"/>
      <c r="Q132" s="222"/>
      <c r="R132" s="223"/>
    </row>
    <row r="133" spans="1:18" ht="4.7" customHeight="1" x14ac:dyDescent="0.15">
      <c r="A133" s="221"/>
      <c r="B133" s="222"/>
      <c r="C133" s="222"/>
      <c r="D133" s="223"/>
      <c r="E133" s="221"/>
      <c r="F133" s="223"/>
      <c r="G133" s="295"/>
      <c r="H133" s="297"/>
      <c r="I133" s="298"/>
      <c r="J133" s="300"/>
      <c r="K133" s="301"/>
      <c r="L133" s="297"/>
      <c r="M133" s="298"/>
      <c r="N133" s="300"/>
      <c r="O133" s="301"/>
      <c r="P133" s="221"/>
      <c r="Q133" s="222"/>
      <c r="R133" s="223"/>
    </row>
    <row r="134" spans="1:18" ht="4.7" customHeight="1" x14ac:dyDescent="0.15">
      <c r="A134" s="277"/>
      <c r="B134" s="278"/>
      <c r="C134" s="278"/>
      <c r="D134" s="279"/>
      <c r="E134" s="277"/>
      <c r="F134" s="279"/>
      <c r="G134" s="295"/>
      <c r="H134" s="283"/>
      <c r="I134" s="286"/>
      <c r="J134" s="289"/>
      <c r="K134" s="290"/>
      <c r="L134" s="283"/>
      <c r="M134" s="286"/>
      <c r="N134" s="289"/>
      <c r="O134" s="290"/>
      <c r="P134" s="221"/>
      <c r="Q134" s="222"/>
      <c r="R134" s="223"/>
    </row>
    <row r="135" spans="1:18" ht="4.7" customHeight="1" x14ac:dyDescent="0.15">
      <c r="A135" s="277"/>
      <c r="B135" s="278"/>
      <c r="C135" s="278"/>
      <c r="D135" s="279"/>
      <c r="E135" s="277"/>
      <c r="F135" s="279"/>
      <c r="G135" s="295"/>
      <c r="H135" s="284"/>
      <c r="I135" s="287"/>
      <c r="J135" s="291"/>
      <c r="K135" s="290"/>
      <c r="L135" s="284"/>
      <c r="M135" s="287"/>
      <c r="N135" s="291"/>
      <c r="O135" s="290"/>
      <c r="P135" s="221"/>
      <c r="Q135" s="222"/>
      <c r="R135" s="223"/>
    </row>
    <row r="136" spans="1:18" ht="4.7" customHeight="1" x14ac:dyDescent="0.15">
      <c r="A136" s="280"/>
      <c r="B136" s="281"/>
      <c r="C136" s="281"/>
      <c r="D136" s="282"/>
      <c r="E136" s="280"/>
      <c r="F136" s="282"/>
      <c r="G136" s="296"/>
      <c r="H136" s="285"/>
      <c r="I136" s="288"/>
      <c r="J136" s="292"/>
      <c r="K136" s="293"/>
      <c r="L136" s="285"/>
      <c r="M136" s="288"/>
      <c r="N136" s="292"/>
      <c r="O136" s="293"/>
      <c r="P136" s="224"/>
      <c r="Q136" s="225"/>
      <c r="R136" s="226"/>
    </row>
    <row r="137" spans="1:18" ht="4.7" customHeight="1" x14ac:dyDescent="0.15">
      <c r="A137" s="217"/>
      <c r="B137" s="276"/>
      <c r="C137" s="276"/>
      <c r="D137" s="245"/>
      <c r="E137" s="217"/>
      <c r="F137" s="245"/>
      <c r="G137" s="294"/>
      <c r="H137" s="249"/>
      <c r="I137" s="250"/>
      <c r="J137" s="213"/>
      <c r="K137" s="299"/>
      <c r="L137" s="249"/>
      <c r="M137" s="250"/>
      <c r="N137" s="213"/>
      <c r="O137" s="299"/>
      <c r="P137" s="217"/>
      <c r="Q137" s="276"/>
      <c r="R137" s="245"/>
    </row>
    <row r="138" spans="1:18" ht="4.7" customHeight="1" x14ac:dyDescent="0.15">
      <c r="A138" s="221"/>
      <c r="B138" s="222"/>
      <c r="C138" s="222"/>
      <c r="D138" s="223"/>
      <c r="E138" s="221"/>
      <c r="F138" s="223"/>
      <c r="G138" s="295"/>
      <c r="H138" s="297"/>
      <c r="I138" s="298"/>
      <c r="J138" s="300"/>
      <c r="K138" s="301"/>
      <c r="L138" s="297"/>
      <c r="M138" s="298"/>
      <c r="N138" s="300"/>
      <c r="O138" s="301"/>
      <c r="P138" s="221"/>
      <c r="Q138" s="222"/>
      <c r="R138" s="223"/>
    </row>
    <row r="139" spans="1:18" ht="4.7" customHeight="1" x14ac:dyDescent="0.15">
      <c r="A139" s="221"/>
      <c r="B139" s="222"/>
      <c r="C139" s="222"/>
      <c r="D139" s="223"/>
      <c r="E139" s="221"/>
      <c r="F139" s="223"/>
      <c r="G139" s="295"/>
      <c r="H139" s="297"/>
      <c r="I139" s="298"/>
      <c r="J139" s="300"/>
      <c r="K139" s="301"/>
      <c r="L139" s="297"/>
      <c r="M139" s="298"/>
      <c r="N139" s="300"/>
      <c r="O139" s="301"/>
      <c r="P139" s="221"/>
      <c r="Q139" s="222"/>
      <c r="R139" s="223"/>
    </row>
    <row r="140" spans="1:18" ht="4.7" customHeight="1" x14ac:dyDescent="0.15">
      <c r="A140" s="277"/>
      <c r="B140" s="278"/>
      <c r="C140" s="278"/>
      <c r="D140" s="279"/>
      <c r="E140" s="277"/>
      <c r="F140" s="279"/>
      <c r="G140" s="295"/>
      <c r="H140" s="283"/>
      <c r="I140" s="286"/>
      <c r="J140" s="289"/>
      <c r="K140" s="290"/>
      <c r="L140" s="283"/>
      <c r="M140" s="286"/>
      <c r="N140" s="289"/>
      <c r="O140" s="290"/>
      <c r="P140" s="221"/>
      <c r="Q140" s="222"/>
      <c r="R140" s="223"/>
    </row>
    <row r="141" spans="1:18" ht="4.7" customHeight="1" x14ac:dyDescent="0.15">
      <c r="A141" s="277"/>
      <c r="B141" s="278"/>
      <c r="C141" s="278"/>
      <c r="D141" s="279"/>
      <c r="E141" s="277"/>
      <c r="F141" s="279"/>
      <c r="G141" s="295"/>
      <c r="H141" s="284"/>
      <c r="I141" s="287"/>
      <c r="J141" s="291"/>
      <c r="K141" s="290"/>
      <c r="L141" s="284"/>
      <c r="M141" s="287"/>
      <c r="N141" s="291"/>
      <c r="O141" s="290"/>
      <c r="P141" s="221"/>
      <c r="Q141" s="222"/>
      <c r="R141" s="223"/>
    </row>
    <row r="142" spans="1:18" ht="4.7" customHeight="1" x14ac:dyDescent="0.15">
      <c r="A142" s="280"/>
      <c r="B142" s="281"/>
      <c r="C142" s="281"/>
      <c r="D142" s="282"/>
      <c r="E142" s="280"/>
      <c r="F142" s="282"/>
      <c r="G142" s="296"/>
      <c r="H142" s="285"/>
      <c r="I142" s="288"/>
      <c r="J142" s="292"/>
      <c r="K142" s="293"/>
      <c r="L142" s="285"/>
      <c r="M142" s="288"/>
      <c r="N142" s="292"/>
      <c r="O142" s="293"/>
      <c r="P142" s="224"/>
      <c r="Q142" s="225"/>
      <c r="R142" s="226"/>
    </row>
    <row r="143" spans="1:18" ht="4.7" customHeight="1" x14ac:dyDescent="0.15">
      <c r="A143" s="217"/>
      <c r="B143" s="276"/>
      <c r="C143" s="276"/>
      <c r="D143" s="245"/>
      <c r="E143" s="217"/>
      <c r="F143" s="245"/>
      <c r="G143" s="294"/>
      <c r="H143" s="249"/>
      <c r="I143" s="250"/>
      <c r="J143" s="213"/>
      <c r="K143" s="299"/>
      <c r="L143" s="249"/>
      <c r="M143" s="250"/>
      <c r="N143" s="213"/>
      <c r="O143" s="299"/>
      <c r="P143" s="217"/>
      <c r="Q143" s="276"/>
      <c r="R143" s="245"/>
    </row>
    <row r="144" spans="1:18" ht="4.7" customHeight="1" x14ac:dyDescent="0.15">
      <c r="A144" s="221"/>
      <c r="B144" s="222"/>
      <c r="C144" s="222"/>
      <c r="D144" s="223"/>
      <c r="E144" s="221"/>
      <c r="F144" s="223"/>
      <c r="G144" s="295"/>
      <c r="H144" s="297"/>
      <c r="I144" s="298"/>
      <c r="J144" s="300"/>
      <c r="K144" s="301"/>
      <c r="L144" s="297"/>
      <c r="M144" s="298"/>
      <c r="N144" s="300"/>
      <c r="O144" s="301"/>
      <c r="P144" s="221"/>
      <c r="Q144" s="222"/>
      <c r="R144" s="223"/>
    </row>
    <row r="145" spans="1:18" ht="4.7" customHeight="1" x14ac:dyDescent="0.15">
      <c r="A145" s="221"/>
      <c r="B145" s="222"/>
      <c r="C145" s="222"/>
      <c r="D145" s="223"/>
      <c r="E145" s="221"/>
      <c r="F145" s="223"/>
      <c r="G145" s="295"/>
      <c r="H145" s="297"/>
      <c r="I145" s="298"/>
      <c r="J145" s="300"/>
      <c r="K145" s="301"/>
      <c r="L145" s="297"/>
      <c r="M145" s="298"/>
      <c r="N145" s="300"/>
      <c r="O145" s="301"/>
      <c r="P145" s="221"/>
      <c r="Q145" s="222"/>
      <c r="R145" s="223"/>
    </row>
    <row r="146" spans="1:18" ht="4.7" customHeight="1" x14ac:dyDescent="0.15">
      <c r="A146" s="277"/>
      <c r="B146" s="278"/>
      <c r="C146" s="278"/>
      <c r="D146" s="279"/>
      <c r="E146" s="277"/>
      <c r="F146" s="279"/>
      <c r="G146" s="295"/>
      <c r="H146" s="283"/>
      <c r="I146" s="286"/>
      <c r="J146" s="289"/>
      <c r="K146" s="290"/>
      <c r="L146" s="283"/>
      <c r="M146" s="286"/>
      <c r="N146" s="289"/>
      <c r="O146" s="290"/>
      <c r="P146" s="221"/>
      <c r="Q146" s="222"/>
      <c r="R146" s="223"/>
    </row>
    <row r="147" spans="1:18" ht="4.7" customHeight="1" x14ac:dyDescent="0.15">
      <c r="A147" s="277"/>
      <c r="B147" s="278"/>
      <c r="C147" s="278"/>
      <c r="D147" s="279"/>
      <c r="E147" s="277"/>
      <c r="F147" s="279"/>
      <c r="G147" s="295"/>
      <c r="H147" s="284"/>
      <c r="I147" s="287"/>
      <c r="J147" s="291"/>
      <c r="K147" s="290"/>
      <c r="L147" s="284"/>
      <c r="M147" s="287"/>
      <c r="N147" s="291"/>
      <c r="O147" s="290"/>
      <c r="P147" s="221"/>
      <c r="Q147" s="222"/>
      <c r="R147" s="223"/>
    </row>
    <row r="148" spans="1:18" ht="4.7" customHeight="1" x14ac:dyDescent="0.15">
      <c r="A148" s="280"/>
      <c r="B148" s="281"/>
      <c r="C148" s="281"/>
      <c r="D148" s="282"/>
      <c r="E148" s="280"/>
      <c r="F148" s="282"/>
      <c r="G148" s="296"/>
      <c r="H148" s="285"/>
      <c r="I148" s="288"/>
      <c r="J148" s="292"/>
      <c r="K148" s="293"/>
      <c r="L148" s="285"/>
      <c r="M148" s="288"/>
      <c r="N148" s="292"/>
      <c r="O148" s="293"/>
      <c r="P148" s="224"/>
      <c r="Q148" s="225"/>
      <c r="R148" s="226"/>
    </row>
    <row r="149" spans="1:18" ht="4.7" customHeight="1" x14ac:dyDescent="0.15">
      <c r="A149" s="217"/>
      <c r="B149" s="276"/>
      <c r="C149" s="276"/>
      <c r="D149" s="245"/>
      <c r="E149" s="217"/>
      <c r="F149" s="245"/>
      <c r="G149" s="294"/>
      <c r="H149" s="249"/>
      <c r="I149" s="250"/>
      <c r="J149" s="213"/>
      <c r="K149" s="299"/>
      <c r="L149" s="249"/>
      <c r="M149" s="250"/>
      <c r="N149" s="213"/>
      <c r="O149" s="299"/>
      <c r="P149" s="217"/>
      <c r="Q149" s="276"/>
      <c r="R149" s="245"/>
    </row>
    <row r="150" spans="1:18" ht="4.7" customHeight="1" x14ac:dyDescent="0.15">
      <c r="A150" s="221"/>
      <c r="B150" s="222"/>
      <c r="C150" s="222"/>
      <c r="D150" s="223"/>
      <c r="E150" s="221"/>
      <c r="F150" s="223"/>
      <c r="G150" s="295"/>
      <c r="H150" s="297"/>
      <c r="I150" s="298"/>
      <c r="J150" s="300"/>
      <c r="K150" s="301"/>
      <c r="L150" s="297"/>
      <c r="M150" s="298"/>
      <c r="N150" s="300"/>
      <c r="O150" s="301"/>
      <c r="P150" s="221"/>
      <c r="Q150" s="222"/>
      <c r="R150" s="223"/>
    </row>
    <row r="151" spans="1:18" ht="4.7" customHeight="1" x14ac:dyDescent="0.15">
      <c r="A151" s="221"/>
      <c r="B151" s="222"/>
      <c r="C151" s="222"/>
      <c r="D151" s="223"/>
      <c r="E151" s="221"/>
      <c r="F151" s="223"/>
      <c r="G151" s="295"/>
      <c r="H151" s="297"/>
      <c r="I151" s="298"/>
      <c r="J151" s="300"/>
      <c r="K151" s="301"/>
      <c r="L151" s="297"/>
      <c r="M151" s="298"/>
      <c r="N151" s="300"/>
      <c r="O151" s="301"/>
      <c r="P151" s="221"/>
      <c r="Q151" s="222"/>
      <c r="R151" s="223"/>
    </row>
    <row r="152" spans="1:18" ht="4.7" customHeight="1" x14ac:dyDescent="0.15">
      <c r="A152" s="277"/>
      <c r="B152" s="278"/>
      <c r="C152" s="278"/>
      <c r="D152" s="279"/>
      <c r="E152" s="277"/>
      <c r="F152" s="279"/>
      <c r="G152" s="295"/>
      <c r="H152" s="283"/>
      <c r="I152" s="286"/>
      <c r="J152" s="289"/>
      <c r="K152" s="290"/>
      <c r="L152" s="283"/>
      <c r="M152" s="286"/>
      <c r="N152" s="289"/>
      <c r="O152" s="290"/>
      <c r="P152" s="221"/>
      <c r="Q152" s="222"/>
      <c r="R152" s="223"/>
    </row>
    <row r="153" spans="1:18" ht="4.7" customHeight="1" x14ac:dyDescent="0.15">
      <c r="A153" s="277"/>
      <c r="B153" s="278"/>
      <c r="C153" s="278"/>
      <c r="D153" s="279"/>
      <c r="E153" s="277"/>
      <c r="F153" s="279"/>
      <c r="G153" s="295"/>
      <c r="H153" s="284"/>
      <c r="I153" s="287"/>
      <c r="J153" s="291"/>
      <c r="K153" s="290"/>
      <c r="L153" s="284"/>
      <c r="M153" s="287"/>
      <c r="N153" s="291"/>
      <c r="O153" s="290"/>
      <c r="P153" s="221"/>
      <c r="Q153" s="222"/>
      <c r="R153" s="223"/>
    </row>
    <row r="154" spans="1:18" ht="4.7" customHeight="1" x14ac:dyDescent="0.15">
      <c r="A154" s="280"/>
      <c r="B154" s="281"/>
      <c r="C154" s="281"/>
      <c r="D154" s="282"/>
      <c r="E154" s="280"/>
      <c r="F154" s="282"/>
      <c r="G154" s="296"/>
      <c r="H154" s="285"/>
      <c r="I154" s="288"/>
      <c r="J154" s="292"/>
      <c r="K154" s="293"/>
      <c r="L154" s="285"/>
      <c r="M154" s="288"/>
      <c r="N154" s="292"/>
      <c r="O154" s="293"/>
      <c r="P154" s="224"/>
      <c r="Q154" s="225"/>
      <c r="R154" s="226"/>
    </row>
    <row r="155" spans="1:18" ht="4.7" customHeight="1" x14ac:dyDescent="0.15">
      <c r="A155" s="217"/>
      <c r="B155" s="276"/>
      <c r="C155" s="276"/>
      <c r="D155" s="245"/>
      <c r="E155" s="217"/>
      <c r="F155" s="245"/>
      <c r="G155" s="294"/>
      <c r="H155" s="249"/>
      <c r="I155" s="250"/>
      <c r="J155" s="213"/>
      <c r="K155" s="299"/>
      <c r="L155" s="249"/>
      <c r="M155" s="250"/>
      <c r="N155" s="213"/>
      <c r="O155" s="299"/>
      <c r="P155" s="217"/>
      <c r="Q155" s="276"/>
      <c r="R155" s="245"/>
    </row>
    <row r="156" spans="1:18" ht="4.7" customHeight="1" x14ac:dyDescent="0.15">
      <c r="A156" s="221"/>
      <c r="B156" s="222"/>
      <c r="C156" s="222"/>
      <c r="D156" s="223"/>
      <c r="E156" s="221"/>
      <c r="F156" s="223"/>
      <c r="G156" s="295"/>
      <c r="H156" s="297"/>
      <c r="I156" s="298"/>
      <c r="J156" s="300"/>
      <c r="K156" s="301"/>
      <c r="L156" s="297"/>
      <c r="M156" s="298"/>
      <c r="N156" s="300"/>
      <c r="O156" s="301"/>
      <c r="P156" s="221"/>
      <c r="Q156" s="222"/>
      <c r="R156" s="223"/>
    </row>
    <row r="157" spans="1:18" ht="4.7" customHeight="1" x14ac:dyDescent="0.15">
      <c r="A157" s="221"/>
      <c r="B157" s="222"/>
      <c r="C157" s="222"/>
      <c r="D157" s="223"/>
      <c r="E157" s="221"/>
      <c r="F157" s="223"/>
      <c r="G157" s="295"/>
      <c r="H157" s="297"/>
      <c r="I157" s="298"/>
      <c r="J157" s="300"/>
      <c r="K157" s="301"/>
      <c r="L157" s="297"/>
      <c r="M157" s="298"/>
      <c r="N157" s="300"/>
      <c r="O157" s="301"/>
      <c r="P157" s="221"/>
      <c r="Q157" s="222"/>
      <c r="R157" s="223"/>
    </row>
    <row r="158" spans="1:18" ht="4.7" customHeight="1" x14ac:dyDescent="0.15">
      <c r="A158" s="277"/>
      <c r="B158" s="278"/>
      <c r="C158" s="278"/>
      <c r="D158" s="279"/>
      <c r="E158" s="277"/>
      <c r="F158" s="279"/>
      <c r="G158" s="295"/>
      <c r="H158" s="283"/>
      <c r="I158" s="286"/>
      <c r="J158" s="289"/>
      <c r="K158" s="290"/>
      <c r="L158" s="283"/>
      <c r="M158" s="286"/>
      <c r="N158" s="289"/>
      <c r="O158" s="290"/>
      <c r="P158" s="221"/>
      <c r="Q158" s="222"/>
      <c r="R158" s="223"/>
    </row>
    <row r="159" spans="1:18" ht="4.7" customHeight="1" x14ac:dyDescent="0.15">
      <c r="A159" s="277"/>
      <c r="B159" s="278"/>
      <c r="C159" s="278"/>
      <c r="D159" s="279"/>
      <c r="E159" s="277"/>
      <c r="F159" s="279"/>
      <c r="G159" s="295"/>
      <c r="H159" s="284"/>
      <c r="I159" s="287"/>
      <c r="J159" s="291"/>
      <c r="K159" s="290"/>
      <c r="L159" s="284"/>
      <c r="M159" s="287"/>
      <c r="N159" s="291"/>
      <c r="O159" s="290"/>
      <c r="P159" s="221"/>
      <c r="Q159" s="222"/>
      <c r="R159" s="223"/>
    </row>
    <row r="160" spans="1:18" ht="4.7" customHeight="1" x14ac:dyDescent="0.15">
      <c r="A160" s="280"/>
      <c r="B160" s="281"/>
      <c r="C160" s="281"/>
      <c r="D160" s="282"/>
      <c r="E160" s="280"/>
      <c r="F160" s="282"/>
      <c r="G160" s="296"/>
      <c r="H160" s="285"/>
      <c r="I160" s="288"/>
      <c r="J160" s="292"/>
      <c r="K160" s="293"/>
      <c r="L160" s="285"/>
      <c r="M160" s="288"/>
      <c r="N160" s="292"/>
      <c r="O160" s="293"/>
      <c r="P160" s="224"/>
      <c r="Q160" s="225"/>
      <c r="R160" s="226"/>
    </row>
    <row r="161" spans="1:18" ht="4.7" customHeight="1" x14ac:dyDescent="0.15">
      <c r="A161" s="217"/>
      <c r="B161" s="276"/>
      <c r="C161" s="276"/>
      <c r="D161" s="245"/>
      <c r="E161" s="217"/>
      <c r="F161" s="245"/>
      <c r="G161" s="294"/>
      <c r="H161" s="249"/>
      <c r="I161" s="250"/>
      <c r="J161" s="213"/>
      <c r="K161" s="299"/>
      <c r="L161" s="249"/>
      <c r="M161" s="250"/>
      <c r="N161" s="213"/>
      <c r="O161" s="299"/>
      <c r="P161" s="217"/>
      <c r="Q161" s="276"/>
      <c r="R161" s="245"/>
    </row>
    <row r="162" spans="1:18" ht="4.7" customHeight="1" x14ac:dyDescent="0.15">
      <c r="A162" s="221"/>
      <c r="B162" s="222"/>
      <c r="C162" s="222"/>
      <c r="D162" s="223"/>
      <c r="E162" s="221"/>
      <c r="F162" s="223"/>
      <c r="G162" s="295"/>
      <c r="H162" s="297"/>
      <c r="I162" s="298"/>
      <c r="J162" s="300"/>
      <c r="K162" s="301"/>
      <c r="L162" s="297"/>
      <c r="M162" s="298"/>
      <c r="N162" s="300"/>
      <c r="O162" s="301"/>
      <c r="P162" s="221"/>
      <c r="Q162" s="222"/>
      <c r="R162" s="223"/>
    </row>
    <row r="163" spans="1:18" ht="4.7" customHeight="1" x14ac:dyDescent="0.15">
      <c r="A163" s="221"/>
      <c r="B163" s="222"/>
      <c r="C163" s="222"/>
      <c r="D163" s="223"/>
      <c r="E163" s="221"/>
      <c r="F163" s="223"/>
      <c r="G163" s="295"/>
      <c r="H163" s="297"/>
      <c r="I163" s="298"/>
      <c r="J163" s="300"/>
      <c r="K163" s="301"/>
      <c r="L163" s="297"/>
      <c r="M163" s="298"/>
      <c r="N163" s="300"/>
      <c r="O163" s="301"/>
      <c r="P163" s="221"/>
      <c r="Q163" s="222"/>
      <c r="R163" s="223"/>
    </row>
    <row r="164" spans="1:18" ht="4.7" customHeight="1" x14ac:dyDescent="0.15">
      <c r="A164" s="277"/>
      <c r="B164" s="278"/>
      <c r="C164" s="278"/>
      <c r="D164" s="279"/>
      <c r="E164" s="277"/>
      <c r="F164" s="279"/>
      <c r="G164" s="295"/>
      <c r="H164" s="283"/>
      <c r="I164" s="286"/>
      <c r="J164" s="289"/>
      <c r="K164" s="290"/>
      <c r="L164" s="283"/>
      <c r="M164" s="286"/>
      <c r="N164" s="289"/>
      <c r="O164" s="290"/>
      <c r="P164" s="221"/>
      <c r="Q164" s="222"/>
      <c r="R164" s="223"/>
    </row>
    <row r="165" spans="1:18" ht="4.7" customHeight="1" x14ac:dyDescent="0.15">
      <c r="A165" s="277"/>
      <c r="B165" s="278"/>
      <c r="C165" s="278"/>
      <c r="D165" s="279"/>
      <c r="E165" s="277"/>
      <c r="F165" s="279"/>
      <c r="G165" s="295"/>
      <c r="H165" s="284"/>
      <c r="I165" s="287"/>
      <c r="J165" s="291"/>
      <c r="K165" s="290"/>
      <c r="L165" s="284"/>
      <c r="M165" s="287"/>
      <c r="N165" s="291"/>
      <c r="O165" s="290"/>
      <c r="P165" s="221"/>
      <c r="Q165" s="222"/>
      <c r="R165" s="223"/>
    </row>
    <row r="166" spans="1:18" ht="4.7" customHeight="1" x14ac:dyDescent="0.15">
      <c r="A166" s="280"/>
      <c r="B166" s="281"/>
      <c r="C166" s="281"/>
      <c r="D166" s="282"/>
      <c r="E166" s="280"/>
      <c r="F166" s="282"/>
      <c r="G166" s="296"/>
      <c r="H166" s="285"/>
      <c r="I166" s="288"/>
      <c r="J166" s="292"/>
      <c r="K166" s="293"/>
      <c r="L166" s="285"/>
      <c r="M166" s="288"/>
      <c r="N166" s="292"/>
      <c r="O166" s="293"/>
      <c r="P166" s="224"/>
      <c r="Q166" s="225"/>
      <c r="R166" s="226"/>
    </row>
    <row r="167" spans="1:18" ht="4.7" customHeight="1" x14ac:dyDescent="0.15">
      <c r="A167" s="217"/>
      <c r="B167" s="276"/>
      <c r="C167" s="276"/>
      <c r="D167" s="245"/>
      <c r="E167" s="217"/>
      <c r="F167" s="245"/>
      <c r="G167" s="294"/>
      <c r="H167" s="249"/>
      <c r="I167" s="250"/>
      <c r="J167" s="213"/>
      <c r="K167" s="299"/>
      <c r="L167" s="249"/>
      <c r="M167" s="250"/>
      <c r="N167" s="213"/>
      <c r="O167" s="299"/>
      <c r="P167" s="217"/>
      <c r="Q167" s="276"/>
      <c r="R167" s="245"/>
    </row>
    <row r="168" spans="1:18" ht="4.7" customHeight="1" x14ac:dyDescent="0.15">
      <c r="A168" s="221"/>
      <c r="B168" s="222"/>
      <c r="C168" s="222"/>
      <c r="D168" s="223"/>
      <c r="E168" s="221"/>
      <c r="F168" s="223"/>
      <c r="G168" s="295"/>
      <c r="H168" s="297"/>
      <c r="I168" s="298"/>
      <c r="J168" s="300"/>
      <c r="K168" s="301"/>
      <c r="L168" s="297"/>
      <c r="M168" s="298"/>
      <c r="N168" s="300"/>
      <c r="O168" s="301"/>
      <c r="P168" s="221"/>
      <c r="Q168" s="222"/>
      <c r="R168" s="223"/>
    </row>
    <row r="169" spans="1:18" ht="4.7" customHeight="1" x14ac:dyDescent="0.15">
      <c r="A169" s="221"/>
      <c r="B169" s="222"/>
      <c r="C169" s="222"/>
      <c r="D169" s="223"/>
      <c r="E169" s="221"/>
      <c r="F169" s="223"/>
      <c r="G169" s="295"/>
      <c r="H169" s="297"/>
      <c r="I169" s="298"/>
      <c r="J169" s="300"/>
      <c r="K169" s="301"/>
      <c r="L169" s="297"/>
      <c r="M169" s="298"/>
      <c r="N169" s="300"/>
      <c r="O169" s="301"/>
      <c r="P169" s="221"/>
      <c r="Q169" s="222"/>
      <c r="R169" s="223"/>
    </row>
    <row r="170" spans="1:18" ht="4.7" customHeight="1" x14ac:dyDescent="0.15">
      <c r="A170" s="277"/>
      <c r="B170" s="278"/>
      <c r="C170" s="278"/>
      <c r="D170" s="279"/>
      <c r="E170" s="277"/>
      <c r="F170" s="279"/>
      <c r="G170" s="295"/>
      <c r="H170" s="283"/>
      <c r="I170" s="286"/>
      <c r="J170" s="289"/>
      <c r="K170" s="290"/>
      <c r="L170" s="283"/>
      <c r="M170" s="286"/>
      <c r="N170" s="289"/>
      <c r="O170" s="290"/>
      <c r="P170" s="221"/>
      <c r="Q170" s="222"/>
      <c r="R170" s="223"/>
    </row>
    <row r="171" spans="1:18" ht="4.7" customHeight="1" x14ac:dyDescent="0.15">
      <c r="A171" s="277"/>
      <c r="B171" s="278"/>
      <c r="C171" s="278"/>
      <c r="D171" s="279"/>
      <c r="E171" s="277"/>
      <c r="F171" s="279"/>
      <c r="G171" s="295"/>
      <c r="H171" s="284"/>
      <c r="I171" s="287"/>
      <c r="J171" s="291"/>
      <c r="K171" s="290"/>
      <c r="L171" s="284"/>
      <c r="M171" s="287"/>
      <c r="N171" s="291"/>
      <c r="O171" s="290"/>
      <c r="P171" s="221"/>
      <c r="Q171" s="222"/>
      <c r="R171" s="223"/>
    </row>
    <row r="172" spans="1:18" ht="4.7" customHeight="1" x14ac:dyDescent="0.15">
      <c r="A172" s="280"/>
      <c r="B172" s="281"/>
      <c r="C172" s="281"/>
      <c r="D172" s="282"/>
      <c r="E172" s="280"/>
      <c r="F172" s="282"/>
      <c r="G172" s="296"/>
      <c r="H172" s="285"/>
      <c r="I172" s="288"/>
      <c r="J172" s="292"/>
      <c r="K172" s="293"/>
      <c r="L172" s="285"/>
      <c r="M172" s="288"/>
      <c r="N172" s="292"/>
      <c r="O172" s="293"/>
      <c r="P172" s="224"/>
      <c r="Q172" s="225"/>
      <c r="R172" s="226"/>
    </row>
    <row r="173" spans="1:18" ht="4.7" customHeight="1" x14ac:dyDescent="0.15">
      <c r="A173" s="217"/>
      <c r="B173" s="276"/>
      <c r="C173" s="276"/>
      <c r="D173" s="245"/>
      <c r="E173" s="217"/>
      <c r="F173" s="245"/>
      <c r="G173" s="294"/>
      <c r="H173" s="249"/>
      <c r="I173" s="250"/>
      <c r="J173" s="213"/>
      <c r="K173" s="299"/>
      <c r="L173" s="249"/>
      <c r="M173" s="250"/>
      <c r="N173" s="213"/>
      <c r="O173" s="299"/>
      <c r="P173" s="217"/>
      <c r="Q173" s="276"/>
      <c r="R173" s="245"/>
    </row>
    <row r="174" spans="1:18" ht="4.7" customHeight="1" x14ac:dyDescent="0.15">
      <c r="A174" s="221"/>
      <c r="B174" s="222"/>
      <c r="C174" s="222"/>
      <c r="D174" s="223"/>
      <c r="E174" s="221"/>
      <c r="F174" s="223"/>
      <c r="G174" s="295"/>
      <c r="H174" s="297"/>
      <c r="I174" s="298"/>
      <c r="J174" s="300"/>
      <c r="K174" s="301"/>
      <c r="L174" s="297"/>
      <c r="M174" s="298"/>
      <c r="N174" s="300"/>
      <c r="O174" s="301"/>
      <c r="P174" s="221"/>
      <c r="Q174" s="222"/>
      <c r="R174" s="223"/>
    </row>
    <row r="175" spans="1:18" ht="4.7" customHeight="1" x14ac:dyDescent="0.15">
      <c r="A175" s="221"/>
      <c r="B175" s="222"/>
      <c r="C175" s="222"/>
      <c r="D175" s="223"/>
      <c r="E175" s="221"/>
      <c r="F175" s="223"/>
      <c r="G175" s="295"/>
      <c r="H175" s="297"/>
      <c r="I175" s="298"/>
      <c r="J175" s="300"/>
      <c r="K175" s="301"/>
      <c r="L175" s="297"/>
      <c r="M175" s="298"/>
      <c r="N175" s="300"/>
      <c r="O175" s="301"/>
      <c r="P175" s="221"/>
      <c r="Q175" s="222"/>
      <c r="R175" s="223"/>
    </row>
    <row r="176" spans="1:18" ht="4.7" customHeight="1" x14ac:dyDescent="0.15">
      <c r="A176" s="277"/>
      <c r="B176" s="278"/>
      <c r="C176" s="278"/>
      <c r="D176" s="279"/>
      <c r="E176" s="277"/>
      <c r="F176" s="279"/>
      <c r="G176" s="295"/>
      <c r="H176" s="283"/>
      <c r="I176" s="286"/>
      <c r="J176" s="289"/>
      <c r="K176" s="290"/>
      <c r="L176" s="283"/>
      <c r="M176" s="286"/>
      <c r="N176" s="289"/>
      <c r="O176" s="290"/>
      <c r="P176" s="221"/>
      <c r="Q176" s="222"/>
      <c r="R176" s="223"/>
    </row>
    <row r="177" spans="1:18" ht="4.7" customHeight="1" x14ac:dyDescent="0.15">
      <c r="A177" s="277"/>
      <c r="B177" s="278"/>
      <c r="C177" s="278"/>
      <c r="D177" s="279"/>
      <c r="E177" s="277"/>
      <c r="F177" s="279"/>
      <c r="G177" s="295"/>
      <c r="H177" s="284"/>
      <c r="I177" s="287"/>
      <c r="J177" s="291"/>
      <c r="K177" s="290"/>
      <c r="L177" s="284"/>
      <c r="M177" s="287"/>
      <c r="N177" s="291"/>
      <c r="O177" s="290"/>
      <c r="P177" s="221"/>
      <c r="Q177" s="222"/>
      <c r="R177" s="223"/>
    </row>
    <row r="178" spans="1:18" ht="4.7" customHeight="1" x14ac:dyDescent="0.15">
      <c r="A178" s="280"/>
      <c r="B178" s="281"/>
      <c r="C178" s="281"/>
      <c r="D178" s="282"/>
      <c r="E178" s="280"/>
      <c r="F178" s="282"/>
      <c r="G178" s="296"/>
      <c r="H178" s="285"/>
      <c r="I178" s="288"/>
      <c r="J178" s="292"/>
      <c r="K178" s="293"/>
      <c r="L178" s="285"/>
      <c r="M178" s="288"/>
      <c r="N178" s="292"/>
      <c r="O178" s="293"/>
      <c r="P178" s="224"/>
      <c r="Q178" s="225"/>
      <c r="R178" s="226"/>
    </row>
    <row r="179" spans="1:18" ht="4.7" customHeight="1" x14ac:dyDescent="0.15">
      <c r="A179" s="217"/>
      <c r="B179" s="276"/>
      <c r="C179" s="276"/>
      <c r="D179" s="245"/>
      <c r="E179" s="217"/>
      <c r="F179" s="245"/>
      <c r="G179" s="294" t="s">
        <v>106</v>
      </c>
      <c r="H179" s="249"/>
      <c r="I179" s="250"/>
      <c r="J179" s="213"/>
      <c r="K179" s="299"/>
      <c r="L179" s="249"/>
      <c r="M179" s="250"/>
      <c r="N179" s="213"/>
      <c r="O179" s="299"/>
      <c r="P179" s="217"/>
      <c r="Q179" s="276"/>
      <c r="R179" s="245"/>
    </row>
    <row r="180" spans="1:18" ht="4.7" customHeight="1" x14ac:dyDescent="0.15">
      <c r="A180" s="221"/>
      <c r="B180" s="222"/>
      <c r="C180" s="222"/>
      <c r="D180" s="223"/>
      <c r="E180" s="221"/>
      <c r="F180" s="223"/>
      <c r="G180" s="295"/>
      <c r="H180" s="297"/>
      <c r="I180" s="298"/>
      <c r="J180" s="300"/>
      <c r="K180" s="301"/>
      <c r="L180" s="297"/>
      <c r="M180" s="298"/>
      <c r="N180" s="300"/>
      <c r="O180" s="301"/>
      <c r="P180" s="221"/>
      <c r="Q180" s="222"/>
      <c r="R180" s="223"/>
    </row>
    <row r="181" spans="1:18" ht="4.7" customHeight="1" x14ac:dyDescent="0.15">
      <c r="A181" s="221"/>
      <c r="B181" s="222"/>
      <c r="C181" s="222"/>
      <c r="D181" s="223"/>
      <c r="E181" s="221"/>
      <c r="F181" s="223"/>
      <c r="G181" s="295"/>
      <c r="H181" s="297"/>
      <c r="I181" s="298"/>
      <c r="J181" s="300"/>
      <c r="K181" s="301"/>
      <c r="L181" s="297"/>
      <c r="M181" s="298"/>
      <c r="N181" s="300"/>
      <c r="O181" s="301"/>
      <c r="P181" s="221"/>
      <c r="Q181" s="222"/>
      <c r="R181" s="223"/>
    </row>
    <row r="182" spans="1:18" ht="4.7" customHeight="1" x14ac:dyDescent="0.15">
      <c r="A182" s="277" t="s">
        <v>162</v>
      </c>
      <c r="B182" s="278"/>
      <c r="C182" s="278"/>
      <c r="D182" s="279"/>
      <c r="E182" s="277"/>
      <c r="F182" s="279"/>
      <c r="G182" s="295"/>
      <c r="H182" s="283">
        <v>100</v>
      </c>
      <c r="I182" s="286" t="s">
        <v>163</v>
      </c>
      <c r="J182" s="289"/>
      <c r="K182" s="290"/>
      <c r="L182" s="283"/>
      <c r="M182" s="286"/>
      <c r="N182" s="289"/>
      <c r="O182" s="290"/>
      <c r="P182" s="221"/>
      <c r="Q182" s="222"/>
      <c r="R182" s="223"/>
    </row>
    <row r="183" spans="1:18" ht="4.7" customHeight="1" x14ac:dyDescent="0.15">
      <c r="A183" s="277"/>
      <c r="B183" s="278"/>
      <c r="C183" s="278"/>
      <c r="D183" s="279"/>
      <c r="E183" s="277"/>
      <c r="F183" s="279"/>
      <c r="G183" s="295"/>
      <c r="H183" s="284"/>
      <c r="I183" s="287"/>
      <c r="J183" s="291"/>
      <c r="K183" s="290"/>
      <c r="L183" s="284"/>
      <c r="M183" s="287"/>
      <c r="N183" s="291"/>
      <c r="O183" s="290"/>
      <c r="P183" s="221"/>
      <c r="Q183" s="222"/>
      <c r="R183" s="223"/>
    </row>
    <row r="184" spans="1:18" ht="4.7" customHeight="1" x14ac:dyDescent="0.15">
      <c r="A184" s="280"/>
      <c r="B184" s="281"/>
      <c r="C184" s="281"/>
      <c r="D184" s="282"/>
      <c r="E184" s="280"/>
      <c r="F184" s="282"/>
      <c r="G184" s="296"/>
      <c r="H184" s="285"/>
      <c r="I184" s="288"/>
      <c r="J184" s="292"/>
      <c r="K184" s="293"/>
      <c r="L184" s="285"/>
      <c r="M184" s="288"/>
      <c r="N184" s="292"/>
      <c r="O184" s="293"/>
      <c r="P184" s="224"/>
      <c r="Q184" s="225"/>
      <c r="R184" s="226"/>
    </row>
    <row r="185" spans="1:18" ht="4.7" customHeight="1" x14ac:dyDescent="0.15">
      <c r="A185" s="217"/>
      <c r="B185" s="276"/>
      <c r="C185" s="276"/>
      <c r="D185" s="245"/>
      <c r="E185" s="217"/>
      <c r="F185" s="245"/>
      <c r="G185" s="294" t="s">
        <v>106</v>
      </c>
      <c r="H185" s="249"/>
      <c r="I185" s="250"/>
      <c r="J185" s="213"/>
      <c r="K185" s="299"/>
      <c r="L185" s="249"/>
      <c r="M185" s="250"/>
      <c r="N185" s="213"/>
      <c r="O185" s="299"/>
      <c r="P185" s="217"/>
      <c r="Q185" s="276"/>
      <c r="R185" s="245"/>
    </row>
    <row r="186" spans="1:18" ht="4.7" customHeight="1" x14ac:dyDescent="0.15">
      <c r="A186" s="221"/>
      <c r="B186" s="222"/>
      <c r="C186" s="222"/>
      <c r="D186" s="223"/>
      <c r="E186" s="221"/>
      <c r="F186" s="223"/>
      <c r="G186" s="295"/>
      <c r="H186" s="297"/>
      <c r="I186" s="298"/>
      <c r="J186" s="300"/>
      <c r="K186" s="301"/>
      <c r="L186" s="297"/>
      <c r="M186" s="298"/>
      <c r="N186" s="300"/>
      <c r="O186" s="301"/>
      <c r="P186" s="221"/>
      <c r="Q186" s="222"/>
      <c r="R186" s="223"/>
    </row>
    <row r="187" spans="1:18" ht="4.7" customHeight="1" x14ac:dyDescent="0.15">
      <c r="A187" s="221"/>
      <c r="B187" s="222"/>
      <c r="C187" s="222"/>
      <c r="D187" s="223"/>
      <c r="E187" s="221"/>
      <c r="F187" s="223"/>
      <c r="G187" s="295"/>
      <c r="H187" s="297"/>
      <c r="I187" s="298"/>
      <c r="J187" s="300"/>
      <c r="K187" s="301"/>
      <c r="L187" s="297"/>
      <c r="M187" s="298"/>
      <c r="N187" s="300"/>
      <c r="O187" s="301"/>
      <c r="P187" s="221"/>
      <c r="Q187" s="222"/>
      <c r="R187" s="223"/>
    </row>
    <row r="188" spans="1:18" ht="4.7" customHeight="1" x14ac:dyDescent="0.15">
      <c r="A188" s="277" t="s">
        <v>164</v>
      </c>
      <c r="B188" s="278"/>
      <c r="C188" s="278"/>
      <c r="D188" s="279"/>
      <c r="E188" s="277"/>
      <c r="F188" s="279"/>
      <c r="G188" s="295"/>
      <c r="H188" s="283">
        <v>1</v>
      </c>
      <c r="I188" s="286" t="s">
        <v>163</v>
      </c>
      <c r="J188" s="289"/>
      <c r="K188" s="290"/>
      <c r="L188" s="283"/>
      <c r="M188" s="286"/>
      <c r="N188" s="289"/>
      <c r="O188" s="290"/>
      <c r="P188" s="221"/>
      <c r="Q188" s="222"/>
      <c r="R188" s="223"/>
    </row>
    <row r="189" spans="1:18" ht="4.7" customHeight="1" x14ac:dyDescent="0.15">
      <c r="A189" s="277"/>
      <c r="B189" s="278"/>
      <c r="C189" s="278"/>
      <c r="D189" s="279"/>
      <c r="E189" s="277"/>
      <c r="F189" s="279"/>
      <c r="G189" s="295"/>
      <c r="H189" s="284"/>
      <c r="I189" s="287"/>
      <c r="J189" s="291"/>
      <c r="K189" s="290"/>
      <c r="L189" s="284"/>
      <c r="M189" s="287"/>
      <c r="N189" s="291"/>
      <c r="O189" s="290"/>
      <c r="P189" s="221"/>
      <c r="Q189" s="222"/>
      <c r="R189" s="223"/>
    </row>
    <row r="190" spans="1:18" ht="4.7" customHeight="1" x14ac:dyDescent="0.15">
      <c r="A190" s="280"/>
      <c r="B190" s="281"/>
      <c r="C190" s="281"/>
      <c r="D190" s="282"/>
      <c r="E190" s="280"/>
      <c r="F190" s="282"/>
      <c r="G190" s="296"/>
      <c r="H190" s="285"/>
      <c r="I190" s="288"/>
      <c r="J190" s="292"/>
      <c r="K190" s="293"/>
      <c r="L190" s="285"/>
      <c r="M190" s="288"/>
      <c r="N190" s="292"/>
      <c r="O190" s="293"/>
      <c r="P190" s="224"/>
      <c r="Q190" s="225"/>
      <c r="R190" s="226"/>
    </row>
    <row r="193" spans="1:18" ht="31.5" customHeight="1" x14ac:dyDescent="0.15">
      <c r="P193" s="94" t="s">
        <v>103</v>
      </c>
      <c r="Q193" s="74"/>
      <c r="R193" s="74"/>
    </row>
    <row r="194" spans="1:18" s="29" customFormat="1" ht="8.1" customHeight="1" x14ac:dyDescent="0.15">
      <c r="A194" s="26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8"/>
    </row>
    <row r="195" spans="1:18" s="29" customFormat="1" ht="14.1" customHeight="1" x14ac:dyDescent="0.15">
      <c r="A195" s="33"/>
      <c r="D195" s="304" t="s">
        <v>64</v>
      </c>
      <c r="E195" s="203"/>
      <c r="F195" s="203"/>
      <c r="G195" s="61"/>
      <c r="H195" s="29" t="s">
        <v>147</v>
      </c>
      <c r="I195" s="38"/>
      <c r="J195" s="38"/>
      <c r="K195" s="29" t="s">
        <v>105</v>
      </c>
      <c r="R195" s="31"/>
    </row>
    <row r="196" spans="1:18" s="29" customFormat="1" ht="14.1" customHeight="1" x14ac:dyDescent="0.15">
      <c r="A196" s="64" t="s">
        <v>11</v>
      </c>
      <c r="B196" s="37" t="s">
        <v>170</v>
      </c>
      <c r="C196" s="65" t="s">
        <v>12</v>
      </c>
      <c r="D196" s="203"/>
      <c r="E196" s="203"/>
      <c r="F196" s="203"/>
      <c r="G196" s="61"/>
      <c r="O196" s="63">
        <v>100</v>
      </c>
      <c r="P196" s="32" t="s">
        <v>106</v>
      </c>
      <c r="Q196" s="32" t="s">
        <v>2</v>
      </c>
      <c r="R196" s="31"/>
    </row>
    <row r="197" spans="1:18" s="29" customFormat="1" ht="14.1" customHeight="1" x14ac:dyDescent="0.25">
      <c r="A197" s="33"/>
      <c r="D197" s="203"/>
      <c r="E197" s="203"/>
      <c r="F197" s="203"/>
      <c r="G197" s="62"/>
      <c r="H197" s="29" t="s">
        <v>79</v>
      </c>
      <c r="I197" s="38"/>
      <c r="J197" s="38"/>
      <c r="K197" s="29" t="s">
        <v>79</v>
      </c>
      <c r="O197" s="186" t="s">
        <v>39</v>
      </c>
      <c r="P197" s="186"/>
      <c r="Q197" s="186"/>
      <c r="R197" s="31"/>
    </row>
    <row r="198" spans="1:18" s="29" customFormat="1" ht="8.1" customHeight="1" x14ac:dyDescent="0.15">
      <c r="A198" s="34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6"/>
    </row>
    <row r="199" spans="1:18" ht="14.1" customHeight="1" x14ac:dyDescent="0.15">
      <c r="A199" s="122" t="s">
        <v>22</v>
      </c>
      <c r="B199" s="124"/>
      <c r="C199" s="124"/>
      <c r="D199" s="126"/>
      <c r="E199" s="305" t="s">
        <v>63</v>
      </c>
      <c r="F199" s="126"/>
      <c r="G199" s="204" t="s">
        <v>73</v>
      </c>
      <c r="H199" s="122" t="s">
        <v>66</v>
      </c>
      <c r="I199" s="124"/>
      <c r="J199" s="124"/>
      <c r="K199" s="126"/>
      <c r="L199" s="122" t="s">
        <v>67</v>
      </c>
      <c r="M199" s="124"/>
      <c r="N199" s="124"/>
      <c r="O199" s="126"/>
      <c r="P199" s="122" t="s">
        <v>29</v>
      </c>
      <c r="Q199" s="124"/>
      <c r="R199" s="309"/>
    </row>
    <row r="200" spans="1:18" ht="14.1" customHeight="1" x14ac:dyDescent="0.15">
      <c r="A200" s="211"/>
      <c r="B200" s="188"/>
      <c r="C200" s="188"/>
      <c r="D200" s="189"/>
      <c r="E200" s="211"/>
      <c r="F200" s="189"/>
      <c r="G200" s="205"/>
      <c r="H200" s="306"/>
      <c r="I200" s="307"/>
      <c r="J200" s="307"/>
      <c r="K200" s="308"/>
      <c r="L200" s="306"/>
      <c r="M200" s="307"/>
      <c r="N200" s="307"/>
      <c r="O200" s="308"/>
      <c r="P200" s="211"/>
      <c r="Q200" s="188"/>
      <c r="R200" s="310"/>
    </row>
    <row r="201" spans="1:18" ht="14.1" customHeight="1" x14ac:dyDescent="0.15">
      <c r="A201" s="211"/>
      <c r="B201" s="188"/>
      <c r="C201" s="188"/>
      <c r="D201" s="189"/>
      <c r="E201" s="211"/>
      <c r="F201" s="189"/>
      <c r="G201" s="205"/>
      <c r="H201" s="204" t="s">
        <v>65</v>
      </c>
      <c r="I201" s="204" t="s">
        <v>24</v>
      </c>
      <c r="J201" s="204" t="s">
        <v>68</v>
      </c>
      <c r="K201" s="314"/>
      <c r="L201" s="204" t="s">
        <v>65</v>
      </c>
      <c r="M201" s="204" t="s">
        <v>24</v>
      </c>
      <c r="N201" s="204" t="s">
        <v>68</v>
      </c>
      <c r="O201" s="314"/>
      <c r="P201" s="211"/>
      <c r="Q201" s="188"/>
      <c r="R201" s="310"/>
    </row>
    <row r="202" spans="1:18" ht="14.1" customHeight="1" x14ac:dyDescent="0.15">
      <c r="A202" s="211"/>
      <c r="B202" s="188"/>
      <c r="C202" s="188"/>
      <c r="D202" s="189"/>
      <c r="E202" s="211"/>
      <c r="F202" s="189"/>
      <c r="G202" s="205"/>
      <c r="H202" s="313"/>
      <c r="I202" s="313"/>
      <c r="J202" s="313"/>
      <c r="K202" s="313"/>
      <c r="L202" s="313"/>
      <c r="M202" s="313"/>
      <c r="N202" s="313"/>
      <c r="O202" s="313"/>
      <c r="P202" s="311"/>
      <c r="Q202" s="312"/>
      <c r="R202" s="310"/>
    </row>
    <row r="203" spans="1:18" ht="4.7" customHeight="1" x14ac:dyDescent="0.15">
      <c r="A203" s="217"/>
      <c r="B203" s="276"/>
      <c r="C203" s="276"/>
      <c r="D203" s="245"/>
      <c r="E203" s="217"/>
      <c r="F203" s="245"/>
      <c r="G203" s="294" t="s">
        <v>106</v>
      </c>
      <c r="H203" s="249"/>
      <c r="I203" s="250"/>
      <c r="J203" s="213"/>
      <c r="K203" s="299"/>
      <c r="L203" s="249"/>
      <c r="M203" s="250"/>
      <c r="N203" s="213"/>
      <c r="O203" s="299"/>
      <c r="P203" s="217" t="s">
        <v>168</v>
      </c>
      <c r="Q203" s="276"/>
      <c r="R203" s="245"/>
    </row>
    <row r="204" spans="1:18" ht="4.7" customHeight="1" x14ac:dyDescent="0.15">
      <c r="A204" s="221"/>
      <c r="B204" s="222"/>
      <c r="C204" s="222"/>
      <c r="D204" s="223"/>
      <c r="E204" s="221"/>
      <c r="F204" s="223"/>
      <c r="G204" s="295"/>
      <c r="H204" s="297"/>
      <c r="I204" s="298"/>
      <c r="J204" s="300"/>
      <c r="K204" s="301"/>
      <c r="L204" s="297"/>
      <c r="M204" s="298"/>
      <c r="N204" s="300"/>
      <c r="O204" s="301"/>
      <c r="P204" s="221"/>
      <c r="Q204" s="222"/>
      <c r="R204" s="223"/>
    </row>
    <row r="205" spans="1:18" ht="4.7" customHeight="1" x14ac:dyDescent="0.15">
      <c r="A205" s="221"/>
      <c r="B205" s="222"/>
      <c r="C205" s="222"/>
      <c r="D205" s="223"/>
      <c r="E205" s="221"/>
      <c r="F205" s="223"/>
      <c r="G205" s="295"/>
      <c r="H205" s="297"/>
      <c r="I205" s="298"/>
      <c r="J205" s="300"/>
      <c r="K205" s="301"/>
      <c r="L205" s="297"/>
      <c r="M205" s="298"/>
      <c r="N205" s="300"/>
      <c r="O205" s="301"/>
      <c r="P205" s="221" t="s">
        <v>169</v>
      </c>
      <c r="Q205" s="222"/>
      <c r="R205" s="223"/>
    </row>
    <row r="206" spans="1:18" ht="4.7" customHeight="1" x14ac:dyDescent="0.15">
      <c r="A206" s="277" t="s">
        <v>166</v>
      </c>
      <c r="B206" s="278"/>
      <c r="C206" s="278"/>
      <c r="D206" s="279"/>
      <c r="E206" s="277" t="s">
        <v>167</v>
      </c>
      <c r="F206" s="279"/>
      <c r="G206" s="295"/>
      <c r="H206" s="283">
        <v>100</v>
      </c>
      <c r="I206" s="286"/>
      <c r="J206" s="289"/>
      <c r="K206" s="290"/>
      <c r="L206" s="283"/>
      <c r="M206" s="286"/>
      <c r="N206" s="289"/>
      <c r="O206" s="290"/>
      <c r="P206" s="221"/>
      <c r="Q206" s="222"/>
      <c r="R206" s="223"/>
    </row>
    <row r="207" spans="1:18" ht="4.7" customHeight="1" x14ac:dyDescent="0.15">
      <c r="A207" s="277"/>
      <c r="B207" s="278"/>
      <c r="C207" s="278"/>
      <c r="D207" s="279"/>
      <c r="E207" s="277"/>
      <c r="F207" s="279"/>
      <c r="G207" s="295"/>
      <c r="H207" s="284"/>
      <c r="I207" s="302"/>
      <c r="J207" s="291"/>
      <c r="K207" s="290"/>
      <c r="L207" s="284"/>
      <c r="M207" s="287"/>
      <c r="N207" s="291"/>
      <c r="O207" s="290"/>
      <c r="P207" s="221"/>
      <c r="Q207" s="222"/>
      <c r="R207" s="223"/>
    </row>
    <row r="208" spans="1:18" ht="4.7" customHeight="1" x14ac:dyDescent="0.15">
      <c r="A208" s="280"/>
      <c r="B208" s="281"/>
      <c r="C208" s="281"/>
      <c r="D208" s="282"/>
      <c r="E208" s="280"/>
      <c r="F208" s="282"/>
      <c r="G208" s="296"/>
      <c r="H208" s="285"/>
      <c r="I208" s="303"/>
      <c r="J208" s="292"/>
      <c r="K208" s="293"/>
      <c r="L208" s="285"/>
      <c r="M208" s="288"/>
      <c r="N208" s="292"/>
      <c r="O208" s="293"/>
      <c r="P208" s="224"/>
      <c r="Q208" s="225"/>
      <c r="R208" s="226"/>
    </row>
    <row r="209" spans="1:18" ht="4.7" customHeight="1" x14ac:dyDescent="0.15">
      <c r="A209" s="217"/>
      <c r="B209" s="276"/>
      <c r="C209" s="276"/>
      <c r="D209" s="245"/>
      <c r="E209" s="217"/>
      <c r="F209" s="245"/>
      <c r="G209" s="294"/>
      <c r="H209" s="249"/>
      <c r="I209" s="250"/>
      <c r="J209" s="213"/>
      <c r="K209" s="299"/>
      <c r="L209" s="249"/>
      <c r="M209" s="250"/>
      <c r="N209" s="213"/>
      <c r="O209" s="299"/>
      <c r="P209" s="217"/>
      <c r="Q209" s="276"/>
      <c r="R209" s="245"/>
    </row>
    <row r="210" spans="1:18" ht="4.7" customHeight="1" x14ac:dyDescent="0.15">
      <c r="A210" s="221"/>
      <c r="B210" s="222"/>
      <c r="C210" s="222"/>
      <c r="D210" s="223"/>
      <c r="E210" s="221"/>
      <c r="F210" s="223"/>
      <c r="G210" s="295"/>
      <c r="H210" s="297"/>
      <c r="I210" s="298"/>
      <c r="J210" s="300"/>
      <c r="K210" s="301"/>
      <c r="L210" s="297"/>
      <c r="M210" s="298"/>
      <c r="N210" s="300"/>
      <c r="O210" s="301"/>
      <c r="P210" s="221"/>
      <c r="Q210" s="222"/>
      <c r="R210" s="223"/>
    </row>
    <row r="211" spans="1:18" ht="4.7" customHeight="1" x14ac:dyDescent="0.15">
      <c r="A211" s="221"/>
      <c r="B211" s="222"/>
      <c r="C211" s="222"/>
      <c r="D211" s="223"/>
      <c r="E211" s="221"/>
      <c r="F211" s="223"/>
      <c r="G211" s="295"/>
      <c r="H211" s="297"/>
      <c r="I211" s="298"/>
      <c r="J211" s="300"/>
      <c r="K211" s="301"/>
      <c r="L211" s="297"/>
      <c r="M211" s="298"/>
      <c r="N211" s="300"/>
      <c r="O211" s="301"/>
      <c r="P211" s="221"/>
      <c r="Q211" s="222"/>
      <c r="R211" s="223"/>
    </row>
    <row r="212" spans="1:18" ht="4.7" customHeight="1" x14ac:dyDescent="0.15">
      <c r="A212" s="277"/>
      <c r="B212" s="278"/>
      <c r="C212" s="278"/>
      <c r="D212" s="279"/>
      <c r="E212" s="277"/>
      <c r="F212" s="279"/>
      <c r="G212" s="295"/>
      <c r="H212" s="283"/>
      <c r="I212" s="286"/>
      <c r="J212" s="289"/>
      <c r="K212" s="290"/>
      <c r="L212" s="283"/>
      <c r="M212" s="286"/>
      <c r="N212" s="289"/>
      <c r="O212" s="290"/>
      <c r="P212" s="221"/>
      <c r="Q212" s="222"/>
      <c r="R212" s="223"/>
    </row>
    <row r="213" spans="1:18" ht="4.7" customHeight="1" x14ac:dyDescent="0.15">
      <c r="A213" s="277"/>
      <c r="B213" s="278"/>
      <c r="C213" s="278"/>
      <c r="D213" s="279"/>
      <c r="E213" s="277"/>
      <c r="F213" s="279"/>
      <c r="G213" s="295"/>
      <c r="H213" s="284"/>
      <c r="I213" s="287"/>
      <c r="J213" s="291"/>
      <c r="K213" s="290"/>
      <c r="L213" s="284"/>
      <c r="M213" s="287"/>
      <c r="N213" s="291"/>
      <c r="O213" s="290"/>
      <c r="P213" s="221"/>
      <c r="Q213" s="222"/>
      <c r="R213" s="223"/>
    </row>
    <row r="214" spans="1:18" ht="4.7" customHeight="1" x14ac:dyDescent="0.15">
      <c r="A214" s="280"/>
      <c r="B214" s="281"/>
      <c r="C214" s="281"/>
      <c r="D214" s="282"/>
      <c r="E214" s="280"/>
      <c r="F214" s="282"/>
      <c r="G214" s="296"/>
      <c r="H214" s="285"/>
      <c r="I214" s="288"/>
      <c r="J214" s="292"/>
      <c r="K214" s="293"/>
      <c r="L214" s="285"/>
      <c r="M214" s="288"/>
      <c r="N214" s="292"/>
      <c r="O214" s="293"/>
      <c r="P214" s="224"/>
      <c r="Q214" s="225"/>
      <c r="R214" s="226"/>
    </row>
    <row r="215" spans="1:18" ht="4.7" customHeight="1" x14ac:dyDescent="0.15">
      <c r="A215" s="217"/>
      <c r="B215" s="276"/>
      <c r="C215" s="276"/>
      <c r="D215" s="245"/>
      <c r="E215" s="217"/>
      <c r="F215" s="245"/>
      <c r="G215" s="294"/>
      <c r="H215" s="249"/>
      <c r="I215" s="250"/>
      <c r="J215" s="213"/>
      <c r="K215" s="299"/>
      <c r="L215" s="249"/>
      <c r="M215" s="250"/>
      <c r="N215" s="213"/>
      <c r="O215" s="299"/>
      <c r="P215" s="217"/>
      <c r="Q215" s="276"/>
      <c r="R215" s="245"/>
    </row>
    <row r="216" spans="1:18" ht="4.7" customHeight="1" x14ac:dyDescent="0.15">
      <c r="A216" s="221"/>
      <c r="B216" s="222"/>
      <c r="C216" s="222"/>
      <c r="D216" s="223"/>
      <c r="E216" s="221"/>
      <c r="F216" s="223"/>
      <c r="G216" s="295"/>
      <c r="H216" s="297"/>
      <c r="I216" s="298"/>
      <c r="J216" s="300"/>
      <c r="K216" s="301"/>
      <c r="L216" s="297"/>
      <c r="M216" s="298"/>
      <c r="N216" s="300"/>
      <c r="O216" s="301"/>
      <c r="P216" s="221"/>
      <c r="Q216" s="222"/>
      <c r="R216" s="223"/>
    </row>
    <row r="217" spans="1:18" ht="4.7" customHeight="1" x14ac:dyDescent="0.15">
      <c r="A217" s="221"/>
      <c r="B217" s="222"/>
      <c r="C217" s="222"/>
      <c r="D217" s="223"/>
      <c r="E217" s="221"/>
      <c r="F217" s="223"/>
      <c r="G217" s="295"/>
      <c r="H217" s="297"/>
      <c r="I217" s="298"/>
      <c r="J217" s="300"/>
      <c r="K217" s="301"/>
      <c r="L217" s="297"/>
      <c r="M217" s="298"/>
      <c r="N217" s="300"/>
      <c r="O217" s="301"/>
      <c r="P217" s="221"/>
      <c r="Q217" s="222"/>
      <c r="R217" s="223"/>
    </row>
    <row r="218" spans="1:18" ht="4.7" customHeight="1" x14ac:dyDescent="0.15">
      <c r="A218" s="277"/>
      <c r="B218" s="278"/>
      <c r="C218" s="278"/>
      <c r="D218" s="279"/>
      <c r="E218" s="277"/>
      <c r="F218" s="279"/>
      <c r="G218" s="295"/>
      <c r="H218" s="283"/>
      <c r="I218" s="286"/>
      <c r="J218" s="289"/>
      <c r="K218" s="290"/>
      <c r="L218" s="283"/>
      <c r="M218" s="286"/>
      <c r="N218" s="289"/>
      <c r="O218" s="290"/>
      <c r="P218" s="221"/>
      <c r="Q218" s="222"/>
      <c r="R218" s="223"/>
    </row>
    <row r="219" spans="1:18" ht="4.7" customHeight="1" x14ac:dyDescent="0.15">
      <c r="A219" s="277"/>
      <c r="B219" s="278"/>
      <c r="C219" s="278"/>
      <c r="D219" s="279"/>
      <c r="E219" s="277"/>
      <c r="F219" s="279"/>
      <c r="G219" s="295"/>
      <c r="H219" s="284"/>
      <c r="I219" s="287"/>
      <c r="J219" s="291"/>
      <c r="K219" s="290"/>
      <c r="L219" s="284"/>
      <c r="M219" s="287"/>
      <c r="N219" s="291"/>
      <c r="O219" s="290"/>
      <c r="P219" s="221"/>
      <c r="Q219" s="222"/>
      <c r="R219" s="223"/>
    </row>
    <row r="220" spans="1:18" ht="4.7" customHeight="1" x14ac:dyDescent="0.15">
      <c r="A220" s="280"/>
      <c r="B220" s="281"/>
      <c r="C220" s="281"/>
      <c r="D220" s="282"/>
      <c r="E220" s="280"/>
      <c r="F220" s="282"/>
      <c r="G220" s="296"/>
      <c r="H220" s="285"/>
      <c r="I220" s="288"/>
      <c r="J220" s="292"/>
      <c r="K220" s="293"/>
      <c r="L220" s="285"/>
      <c r="M220" s="288"/>
      <c r="N220" s="292"/>
      <c r="O220" s="293"/>
      <c r="P220" s="224"/>
      <c r="Q220" s="225"/>
      <c r="R220" s="226"/>
    </row>
    <row r="221" spans="1:18" ht="4.7" customHeight="1" x14ac:dyDescent="0.15">
      <c r="A221" s="217"/>
      <c r="B221" s="276"/>
      <c r="C221" s="276"/>
      <c r="D221" s="245"/>
      <c r="E221" s="217"/>
      <c r="F221" s="245"/>
      <c r="G221" s="294"/>
      <c r="H221" s="249"/>
      <c r="I221" s="250"/>
      <c r="J221" s="213"/>
      <c r="K221" s="299"/>
      <c r="L221" s="249"/>
      <c r="M221" s="250"/>
      <c r="N221" s="213"/>
      <c r="O221" s="299"/>
      <c r="P221" s="217"/>
      <c r="Q221" s="276"/>
      <c r="R221" s="245"/>
    </row>
    <row r="222" spans="1:18" ht="4.7" customHeight="1" x14ac:dyDescent="0.15">
      <c r="A222" s="221"/>
      <c r="B222" s="222"/>
      <c r="C222" s="222"/>
      <c r="D222" s="223"/>
      <c r="E222" s="221"/>
      <c r="F222" s="223"/>
      <c r="G222" s="295"/>
      <c r="H222" s="297"/>
      <c r="I222" s="298"/>
      <c r="J222" s="300"/>
      <c r="K222" s="301"/>
      <c r="L222" s="297"/>
      <c r="M222" s="298"/>
      <c r="N222" s="300"/>
      <c r="O222" s="301"/>
      <c r="P222" s="221"/>
      <c r="Q222" s="222"/>
      <c r="R222" s="223"/>
    </row>
    <row r="223" spans="1:18" ht="4.7" customHeight="1" x14ac:dyDescent="0.15">
      <c r="A223" s="221"/>
      <c r="B223" s="222"/>
      <c r="C223" s="222"/>
      <c r="D223" s="223"/>
      <c r="E223" s="221"/>
      <c r="F223" s="223"/>
      <c r="G223" s="295"/>
      <c r="H223" s="297"/>
      <c r="I223" s="298"/>
      <c r="J223" s="300"/>
      <c r="K223" s="301"/>
      <c r="L223" s="297"/>
      <c r="M223" s="298"/>
      <c r="N223" s="300"/>
      <c r="O223" s="301"/>
      <c r="P223" s="221"/>
      <c r="Q223" s="222"/>
      <c r="R223" s="223"/>
    </row>
    <row r="224" spans="1:18" ht="4.7" customHeight="1" x14ac:dyDescent="0.15">
      <c r="A224" s="277"/>
      <c r="B224" s="278"/>
      <c r="C224" s="278"/>
      <c r="D224" s="279"/>
      <c r="E224" s="277"/>
      <c r="F224" s="279"/>
      <c r="G224" s="295"/>
      <c r="H224" s="283"/>
      <c r="I224" s="286"/>
      <c r="J224" s="289"/>
      <c r="K224" s="290"/>
      <c r="L224" s="283"/>
      <c r="M224" s="286"/>
      <c r="N224" s="289"/>
      <c r="O224" s="290"/>
      <c r="P224" s="221"/>
      <c r="Q224" s="222"/>
      <c r="R224" s="223"/>
    </row>
    <row r="225" spans="1:18" ht="4.7" customHeight="1" x14ac:dyDescent="0.15">
      <c r="A225" s="277"/>
      <c r="B225" s="278"/>
      <c r="C225" s="278"/>
      <c r="D225" s="279"/>
      <c r="E225" s="277"/>
      <c r="F225" s="279"/>
      <c r="G225" s="295"/>
      <c r="H225" s="284"/>
      <c r="I225" s="287"/>
      <c r="J225" s="291"/>
      <c r="K225" s="290"/>
      <c r="L225" s="284"/>
      <c r="M225" s="287"/>
      <c r="N225" s="291"/>
      <c r="O225" s="290"/>
      <c r="P225" s="221"/>
      <c r="Q225" s="222"/>
      <c r="R225" s="223"/>
    </row>
    <row r="226" spans="1:18" ht="4.7" customHeight="1" x14ac:dyDescent="0.15">
      <c r="A226" s="280"/>
      <c r="B226" s="281"/>
      <c r="C226" s="281"/>
      <c r="D226" s="282"/>
      <c r="E226" s="280"/>
      <c r="F226" s="282"/>
      <c r="G226" s="296"/>
      <c r="H226" s="285"/>
      <c r="I226" s="288"/>
      <c r="J226" s="292"/>
      <c r="K226" s="293"/>
      <c r="L226" s="285"/>
      <c r="M226" s="288"/>
      <c r="N226" s="292"/>
      <c r="O226" s="293"/>
      <c r="P226" s="224"/>
      <c r="Q226" s="225"/>
      <c r="R226" s="226"/>
    </row>
    <row r="227" spans="1:18" ht="4.7" customHeight="1" x14ac:dyDescent="0.15">
      <c r="A227" s="217"/>
      <c r="B227" s="276"/>
      <c r="C227" s="276"/>
      <c r="D227" s="245"/>
      <c r="E227" s="217"/>
      <c r="F227" s="245"/>
      <c r="G227" s="294"/>
      <c r="H227" s="249"/>
      <c r="I227" s="250"/>
      <c r="J227" s="213"/>
      <c r="K227" s="299"/>
      <c r="L227" s="249"/>
      <c r="M227" s="250"/>
      <c r="N227" s="213"/>
      <c r="O227" s="299"/>
      <c r="P227" s="217"/>
      <c r="Q227" s="276"/>
      <c r="R227" s="245"/>
    </row>
    <row r="228" spans="1:18" ht="4.7" customHeight="1" x14ac:dyDescent="0.15">
      <c r="A228" s="221"/>
      <c r="B228" s="222"/>
      <c r="C228" s="222"/>
      <c r="D228" s="223"/>
      <c r="E228" s="221"/>
      <c r="F228" s="223"/>
      <c r="G228" s="295"/>
      <c r="H228" s="297"/>
      <c r="I228" s="298"/>
      <c r="J228" s="300"/>
      <c r="K228" s="301"/>
      <c r="L228" s="297"/>
      <c r="M228" s="298"/>
      <c r="N228" s="300"/>
      <c r="O228" s="301"/>
      <c r="P228" s="221"/>
      <c r="Q228" s="222"/>
      <c r="R228" s="223"/>
    </row>
    <row r="229" spans="1:18" ht="4.7" customHeight="1" x14ac:dyDescent="0.15">
      <c r="A229" s="221"/>
      <c r="B229" s="222"/>
      <c r="C229" s="222"/>
      <c r="D229" s="223"/>
      <c r="E229" s="221"/>
      <c r="F229" s="223"/>
      <c r="G229" s="295"/>
      <c r="H229" s="297"/>
      <c r="I229" s="298"/>
      <c r="J229" s="300"/>
      <c r="K229" s="301"/>
      <c r="L229" s="297"/>
      <c r="M229" s="298"/>
      <c r="N229" s="300"/>
      <c r="O229" s="301"/>
      <c r="P229" s="221"/>
      <c r="Q229" s="222"/>
      <c r="R229" s="223"/>
    </row>
    <row r="230" spans="1:18" ht="4.7" customHeight="1" x14ac:dyDescent="0.15">
      <c r="A230" s="277"/>
      <c r="B230" s="278"/>
      <c r="C230" s="278"/>
      <c r="D230" s="279"/>
      <c r="E230" s="277"/>
      <c r="F230" s="279"/>
      <c r="G230" s="295"/>
      <c r="H230" s="283"/>
      <c r="I230" s="286"/>
      <c r="J230" s="289"/>
      <c r="K230" s="290"/>
      <c r="L230" s="283"/>
      <c r="M230" s="286"/>
      <c r="N230" s="289"/>
      <c r="O230" s="290"/>
      <c r="P230" s="221"/>
      <c r="Q230" s="222"/>
      <c r="R230" s="223"/>
    </row>
    <row r="231" spans="1:18" ht="4.7" customHeight="1" x14ac:dyDescent="0.15">
      <c r="A231" s="277"/>
      <c r="B231" s="278"/>
      <c r="C231" s="278"/>
      <c r="D231" s="279"/>
      <c r="E231" s="277"/>
      <c r="F231" s="279"/>
      <c r="G231" s="295"/>
      <c r="H231" s="284"/>
      <c r="I231" s="287"/>
      <c r="J231" s="291"/>
      <c r="K231" s="290"/>
      <c r="L231" s="284"/>
      <c r="M231" s="287"/>
      <c r="N231" s="291"/>
      <c r="O231" s="290"/>
      <c r="P231" s="221"/>
      <c r="Q231" s="222"/>
      <c r="R231" s="223"/>
    </row>
    <row r="232" spans="1:18" ht="4.7" customHeight="1" x14ac:dyDescent="0.15">
      <c r="A232" s="280"/>
      <c r="B232" s="281"/>
      <c r="C232" s="281"/>
      <c r="D232" s="282"/>
      <c r="E232" s="280"/>
      <c r="F232" s="282"/>
      <c r="G232" s="296"/>
      <c r="H232" s="285"/>
      <c r="I232" s="288"/>
      <c r="J232" s="292"/>
      <c r="K232" s="293"/>
      <c r="L232" s="285"/>
      <c r="M232" s="288"/>
      <c r="N232" s="292"/>
      <c r="O232" s="293"/>
      <c r="P232" s="224"/>
      <c r="Q232" s="225"/>
      <c r="R232" s="226"/>
    </row>
    <row r="233" spans="1:18" ht="4.7" customHeight="1" x14ac:dyDescent="0.15">
      <c r="A233" s="217"/>
      <c r="B233" s="276"/>
      <c r="C233" s="276"/>
      <c r="D233" s="245"/>
      <c r="E233" s="217"/>
      <c r="F233" s="245"/>
      <c r="G233" s="294"/>
      <c r="H233" s="249"/>
      <c r="I233" s="250"/>
      <c r="J233" s="213"/>
      <c r="K233" s="299"/>
      <c r="L233" s="249"/>
      <c r="M233" s="250"/>
      <c r="N233" s="213"/>
      <c r="O233" s="299"/>
      <c r="P233" s="217"/>
      <c r="Q233" s="276"/>
      <c r="R233" s="245"/>
    </row>
    <row r="234" spans="1:18" ht="4.7" customHeight="1" x14ac:dyDescent="0.15">
      <c r="A234" s="221"/>
      <c r="B234" s="222"/>
      <c r="C234" s="222"/>
      <c r="D234" s="223"/>
      <c r="E234" s="221"/>
      <c r="F234" s="223"/>
      <c r="G234" s="295"/>
      <c r="H234" s="297"/>
      <c r="I234" s="298"/>
      <c r="J234" s="300"/>
      <c r="K234" s="301"/>
      <c r="L234" s="297"/>
      <c r="M234" s="298"/>
      <c r="N234" s="300"/>
      <c r="O234" s="301"/>
      <c r="P234" s="221"/>
      <c r="Q234" s="222"/>
      <c r="R234" s="223"/>
    </row>
    <row r="235" spans="1:18" ht="4.7" customHeight="1" x14ac:dyDescent="0.15">
      <c r="A235" s="221"/>
      <c r="B235" s="222"/>
      <c r="C235" s="222"/>
      <c r="D235" s="223"/>
      <c r="E235" s="221"/>
      <c r="F235" s="223"/>
      <c r="G235" s="295"/>
      <c r="H235" s="297"/>
      <c r="I235" s="298"/>
      <c r="J235" s="300"/>
      <c r="K235" s="301"/>
      <c r="L235" s="297"/>
      <c r="M235" s="298"/>
      <c r="N235" s="300"/>
      <c r="O235" s="301"/>
      <c r="P235" s="221"/>
      <c r="Q235" s="222"/>
      <c r="R235" s="223"/>
    </row>
    <row r="236" spans="1:18" ht="4.7" customHeight="1" x14ac:dyDescent="0.15">
      <c r="A236" s="277"/>
      <c r="B236" s="278"/>
      <c r="C236" s="278"/>
      <c r="D236" s="279"/>
      <c r="E236" s="277"/>
      <c r="F236" s="279"/>
      <c r="G236" s="295"/>
      <c r="H236" s="283"/>
      <c r="I236" s="286"/>
      <c r="J236" s="289"/>
      <c r="K236" s="290"/>
      <c r="L236" s="283"/>
      <c r="M236" s="286"/>
      <c r="N236" s="289"/>
      <c r="O236" s="290"/>
      <c r="P236" s="221"/>
      <c r="Q236" s="222"/>
      <c r="R236" s="223"/>
    </row>
    <row r="237" spans="1:18" ht="4.7" customHeight="1" x14ac:dyDescent="0.15">
      <c r="A237" s="277"/>
      <c r="B237" s="278"/>
      <c r="C237" s="278"/>
      <c r="D237" s="279"/>
      <c r="E237" s="277"/>
      <c r="F237" s="279"/>
      <c r="G237" s="295"/>
      <c r="H237" s="284"/>
      <c r="I237" s="287"/>
      <c r="J237" s="291"/>
      <c r="K237" s="290"/>
      <c r="L237" s="284"/>
      <c r="M237" s="287"/>
      <c r="N237" s="291"/>
      <c r="O237" s="290"/>
      <c r="P237" s="221"/>
      <c r="Q237" s="222"/>
      <c r="R237" s="223"/>
    </row>
    <row r="238" spans="1:18" ht="4.7" customHeight="1" x14ac:dyDescent="0.15">
      <c r="A238" s="280"/>
      <c r="B238" s="281"/>
      <c r="C238" s="281"/>
      <c r="D238" s="282"/>
      <c r="E238" s="280"/>
      <c r="F238" s="282"/>
      <c r="G238" s="296"/>
      <c r="H238" s="285"/>
      <c r="I238" s="288"/>
      <c r="J238" s="292"/>
      <c r="K238" s="293"/>
      <c r="L238" s="285"/>
      <c r="M238" s="288"/>
      <c r="N238" s="292"/>
      <c r="O238" s="293"/>
      <c r="P238" s="224"/>
      <c r="Q238" s="225"/>
      <c r="R238" s="226"/>
    </row>
    <row r="239" spans="1:18" ht="4.7" customHeight="1" x14ac:dyDescent="0.15">
      <c r="A239" s="217"/>
      <c r="B239" s="276"/>
      <c r="C239" s="276"/>
      <c r="D239" s="245"/>
      <c r="E239" s="217"/>
      <c r="F239" s="245"/>
      <c r="G239" s="294"/>
      <c r="H239" s="249"/>
      <c r="I239" s="250"/>
      <c r="J239" s="213"/>
      <c r="K239" s="299"/>
      <c r="L239" s="249"/>
      <c r="M239" s="250"/>
      <c r="N239" s="213"/>
      <c r="O239" s="299"/>
      <c r="P239" s="217"/>
      <c r="Q239" s="276"/>
      <c r="R239" s="245"/>
    </row>
    <row r="240" spans="1:18" ht="4.7" customHeight="1" x14ac:dyDescent="0.15">
      <c r="A240" s="221"/>
      <c r="B240" s="222"/>
      <c r="C240" s="222"/>
      <c r="D240" s="223"/>
      <c r="E240" s="221"/>
      <c r="F240" s="223"/>
      <c r="G240" s="295"/>
      <c r="H240" s="297"/>
      <c r="I240" s="298"/>
      <c r="J240" s="300"/>
      <c r="K240" s="301"/>
      <c r="L240" s="297"/>
      <c r="M240" s="298"/>
      <c r="N240" s="300"/>
      <c r="O240" s="301"/>
      <c r="P240" s="221"/>
      <c r="Q240" s="222"/>
      <c r="R240" s="223"/>
    </row>
    <row r="241" spans="1:18" ht="4.7" customHeight="1" x14ac:dyDescent="0.15">
      <c r="A241" s="221"/>
      <c r="B241" s="222"/>
      <c r="C241" s="222"/>
      <c r="D241" s="223"/>
      <c r="E241" s="221"/>
      <c r="F241" s="223"/>
      <c r="G241" s="295"/>
      <c r="H241" s="297"/>
      <c r="I241" s="298"/>
      <c r="J241" s="300"/>
      <c r="K241" s="301"/>
      <c r="L241" s="297"/>
      <c r="M241" s="298"/>
      <c r="N241" s="300"/>
      <c r="O241" s="301"/>
      <c r="P241" s="221"/>
      <c r="Q241" s="222"/>
      <c r="R241" s="223"/>
    </row>
    <row r="242" spans="1:18" ht="4.7" customHeight="1" x14ac:dyDescent="0.15">
      <c r="A242" s="277"/>
      <c r="B242" s="278"/>
      <c r="C242" s="278"/>
      <c r="D242" s="279"/>
      <c r="E242" s="277"/>
      <c r="F242" s="279"/>
      <c r="G242" s="295"/>
      <c r="H242" s="283"/>
      <c r="I242" s="286"/>
      <c r="J242" s="289"/>
      <c r="K242" s="290"/>
      <c r="L242" s="283"/>
      <c r="M242" s="286"/>
      <c r="N242" s="289"/>
      <c r="O242" s="290"/>
      <c r="P242" s="221"/>
      <c r="Q242" s="222"/>
      <c r="R242" s="223"/>
    </row>
    <row r="243" spans="1:18" ht="4.7" customHeight="1" x14ac:dyDescent="0.15">
      <c r="A243" s="277"/>
      <c r="B243" s="278"/>
      <c r="C243" s="278"/>
      <c r="D243" s="279"/>
      <c r="E243" s="277"/>
      <c r="F243" s="279"/>
      <c r="G243" s="295"/>
      <c r="H243" s="284"/>
      <c r="I243" s="287"/>
      <c r="J243" s="291"/>
      <c r="K243" s="290"/>
      <c r="L243" s="284"/>
      <c r="M243" s="287"/>
      <c r="N243" s="291"/>
      <c r="O243" s="290"/>
      <c r="P243" s="221"/>
      <c r="Q243" s="222"/>
      <c r="R243" s="223"/>
    </row>
    <row r="244" spans="1:18" ht="4.7" customHeight="1" x14ac:dyDescent="0.15">
      <c r="A244" s="280"/>
      <c r="B244" s="281"/>
      <c r="C244" s="281"/>
      <c r="D244" s="282"/>
      <c r="E244" s="280"/>
      <c r="F244" s="282"/>
      <c r="G244" s="296"/>
      <c r="H244" s="285"/>
      <c r="I244" s="288"/>
      <c r="J244" s="292"/>
      <c r="K244" s="293"/>
      <c r="L244" s="285"/>
      <c r="M244" s="288"/>
      <c r="N244" s="292"/>
      <c r="O244" s="293"/>
      <c r="P244" s="224"/>
      <c r="Q244" s="225"/>
      <c r="R244" s="226"/>
    </row>
    <row r="245" spans="1:18" ht="4.7" customHeight="1" x14ac:dyDescent="0.15">
      <c r="A245" s="217"/>
      <c r="B245" s="276"/>
      <c r="C245" s="276"/>
      <c r="D245" s="245"/>
      <c r="E245" s="217"/>
      <c r="F245" s="245"/>
      <c r="G245" s="294"/>
      <c r="H245" s="249"/>
      <c r="I245" s="250"/>
      <c r="J245" s="213"/>
      <c r="K245" s="299"/>
      <c r="L245" s="249"/>
      <c r="M245" s="250"/>
      <c r="N245" s="213"/>
      <c r="O245" s="299"/>
      <c r="P245" s="217"/>
      <c r="Q245" s="276"/>
      <c r="R245" s="245"/>
    </row>
    <row r="246" spans="1:18" ht="4.7" customHeight="1" x14ac:dyDescent="0.15">
      <c r="A246" s="221"/>
      <c r="B246" s="222"/>
      <c r="C246" s="222"/>
      <c r="D246" s="223"/>
      <c r="E246" s="221"/>
      <c r="F246" s="223"/>
      <c r="G246" s="295"/>
      <c r="H246" s="297"/>
      <c r="I246" s="298"/>
      <c r="J246" s="300"/>
      <c r="K246" s="301"/>
      <c r="L246" s="297"/>
      <c r="M246" s="298"/>
      <c r="N246" s="300"/>
      <c r="O246" s="301"/>
      <c r="P246" s="221"/>
      <c r="Q246" s="222"/>
      <c r="R246" s="223"/>
    </row>
    <row r="247" spans="1:18" ht="4.7" customHeight="1" x14ac:dyDescent="0.15">
      <c r="A247" s="221"/>
      <c r="B247" s="222"/>
      <c r="C247" s="222"/>
      <c r="D247" s="223"/>
      <c r="E247" s="221"/>
      <c r="F247" s="223"/>
      <c r="G247" s="295"/>
      <c r="H247" s="297"/>
      <c r="I247" s="298"/>
      <c r="J247" s="300"/>
      <c r="K247" s="301"/>
      <c r="L247" s="297"/>
      <c r="M247" s="298"/>
      <c r="N247" s="300"/>
      <c r="O247" s="301"/>
      <c r="P247" s="221"/>
      <c r="Q247" s="222"/>
      <c r="R247" s="223"/>
    </row>
    <row r="248" spans="1:18" ht="4.7" customHeight="1" x14ac:dyDescent="0.15">
      <c r="A248" s="277"/>
      <c r="B248" s="278"/>
      <c r="C248" s="278"/>
      <c r="D248" s="279"/>
      <c r="E248" s="277"/>
      <c r="F248" s="279"/>
      <c r="G248" s="295"/>
      <c r="H248" s="283"/>
      <c r="I248" s="286"/>
      <c r="J248" s="289"/>
      <c r="K248" s="290"/>
      <c r="L248" s="283"/>
      <c r="M248" s="286"/>
      <c r="N248" s="289"/>
      <c r="O248" s="290"/>
      <c r="P248" s="221"/>
      <c r="Q248" s="222"/>
      <c r="R248" s="223"/>
    </row>
    <row r="249" spans="1:18" ht="4.7" customHeight="1" x14ac:dyDescent="0.15">
      <c r="A249" s="277"/>
      <c r="B249" s="278"/>
      <c r="C249" s="278"/>
      <c r="D249" s="279"/>
      <c r="E249" s="277"/>
      <c r="F249" s="279"/>
      <c r="G249" s="295"/>
      <c r="H249" s="284"/>
      <c r="I249" s="287"/>
      <c r="J249" s="291"/>
      <c r="K249" s="290"/>
      <c r="L249" s="284"/>
      <c r="M249" s="287"/>
      <c r="N249" s="291"/>
      <c r="O249" s="290"/>
      <c r="P249" s="221"/>
      <c r="Q249" s="222"/>
      <c r="R249" s="223"/>
    </row>
    <row r="250" spans="1:18" ht="4.7" customHeight="1" x14ac:dyDescent="0.15">
      <c r="A250" s="280"/>
      <c r="B250" s="281"/>
      <c r="C250" s="281"/>
      <c r="D250" s="282"/>
      <c r="E250" s="280"/>
      <c r="F250" s="282"/>
      <c r="G250" s="296"/>
      <c r="H250" s="285"/>
      <c r="I250" s="288"/>
      <c r="J250" s="292"/>
      <c r="K250" s="293"/>
      <c r="L250" s="285"/>
      <c r="M250" s="288"/>
      <c r="N250" s="292"/>
      <c r="O250" s="293"/>
      <c r="P250" s="224"/>
      <c r="Q250" s="225"/>
      <c r="R250" s="226"/>
    </row>
    <row r="251" spans="1:18" ht="4.7" customHeight="1" x14ac:dyDescent="0.15">
      <c r="A251" s="217"/>
      <c r="B251" s="276"/>
      <c r="C251" s="276"/>
      <c r="D251" s="245"/>
      <c r="E251" s="217"/>
      <c r="F251" s="245"/>
      <c r="G251" s="294"/>
      <c r="H251" s="249"/>
      <c r="I251" s="250"/>
      <c r="J251" s="213"/>
      <c r="K251" s="299"/>
      <c r="L251" s="249"/>
      <c r="M251" s="250"/>
      <c r="N251" s="213"/>
      <c r="O251" s="299"/>
      <c r="P251" s="217"/>
      <c r="Q251" s="276"/>
      <c r="R251" s="245"/>
    </row>
    <row r="252" spans="1:18" ht="4.7" customHeight="1" x14ac:dyDescent="0.15">
      <c r="A252" s="221"/>
      <c r="B252" s="222"/>
      <c r="C252" s="222"/>
      <c r="D252" s="223"/>
      <c r="E252" s="221"/>
      <c r="F252" s="223"/>
      <c r="G252" s="295"/>
      <c r="H252" s="297"/>
      <c r="I252" s="298"/>
      <c r="J252" s="300"/>
      <c r="K252" s="301"/>
      <c r="L252" s="297"/>
      <c r="M252" s="298"/>
      <c r="N252" s="300"/>
      <c r="O252" s="301"/>
      <c r="P252" s="221"/>
      <c r="Q252" s="222"/>
      <c r="R252" s="223"/>
    </row>
    <row r="253" spans="1:18" ht="4.7" customHeight="1" x14ac:dyDescent="0.15">
      <c r="A253" s="221"/>
      <c r="B253" s="222"/>
      <c r="C253" s="222"/>
      <c r="D253" s="223"/>
      <c r="E253" s="221"/>
      <c r="F253" s="223"/>
      <c r="G253" s="295"/>
      <c r="H253" s="297"/>
      <c r="I253" s="298"/>
      <c r="J253" s="300"/>
      <c r="K253" s="301"/>
      <c r="L253" s="297"/>
      <c r="M253" s="298"/>
      <c r="N253" s="300"/>
      <c r="O253" s="301"/>
      <c r="P253" s="221"/>
      <c r="Q253" s="222"/>
      <c r="R253" s="223"/>
    </row>
    <row r="254" spans="1:18" ht="4.7" customHeight="1" x14ac:dyDescent="0.15">
      <c r="A254" s="277"/>
      <c r="B254" s="278"/>
      <c r="C254" s="278"/>
      <c r="D254" s="279"/>
      <c r="E254" s="277"/>
      <c r="F254" s="279"/>
      <c r="G254" s="295"/>
      <c r="H254" s="283"/>
      <c r="I254" s="286"/>
      <c r="J254" s="289"/>
      <c r="K254" s="290"/>
      <c r="L254" s="283"/>
      <c r="M254" s="286"/>
      <c r="N254" s="289"/>
      <c r="O254" s="290"/>
      <c r="P254" s="221"/>
      <c r="Q254" s="222"/>
      <c r="R254" s="223"/>
    </row>
    <row r="255" spans="1:18" ht="4.7" customHeight="1" x14ac:dyDescent="0.15">
      <c r="A255" s="277"/>
      <c r="B255" s="278"/>
      <c r="C255" s="278"/>
      <c r="D255" s="279"/>
      <c r="E255" s="277"/>
      <c r="F255" s="279"/>
      <c r="G255" s="295"/>
      <c r="H255" s="284"/>
      <c r="I255" s="287"/>
      <c r="J255" s="291"/>
      <c r="K255" s="290"/>
      <c r="L255" s="284"/>
      <c r="M255" s="287"/>
      <c r="N255" s="291"/>
      <c r="O255" s="290"/>
      <c r="P255" s="221"/>
      <c r="Q255" s="222"/>
      <c r="R255" s="223"/>
    </row>
    <row r="256" spans="1:18" ht="4.7" customHeight="1" x14ac:dyDescent="0.15">
      <c r="A256" s="280"/>
      <c r="B256" s="281"/>
      <c r="C256" s="281"/>
      <c r="D256" s="282"/>
      <c r="E256" s="280"/>
      <c r="F256" s="282"/>
      <c r="G256" s="296"/>
      <c r="H256" s="285"/>
      <c r="I256" s="288"/>
      <c r="J256" s="292"/>
      <c r="K256" s="293"/>
      <c r="L256" s="285"/>
      <c r="M256" s="288"/>
      <c r="N256" s="292"/>
      <c r="O256" s="293"/>
      <c r="P256" s="224"/>
      <c r="Q256" s="225"/>
      <c r="R256" s="226"/>
    </row>
    <row r="257" spans="1:18" ht="4.7" customHeight="1" x14ac:dyDescent="0.15">
      <c r="A257" s="217"/>
      <c r="B257" s="276"/>
      <c r="C257" s="276"/>
      <c r="D257" s="245"/>
      <c r="E257" s="217"/>
      <c r="F257" s="245"/>
      <c r="G257" s="294"/>
      <c r="H257" s="249"/>
      <c r="I257" s="250"/>
      <c r="J257" s="213"/>
      <c r="K257" s="299"/>
      <c r="L257" s="249"/>
      <c r="M257" s="250"/>
      <c r="N257" s="213"/>
      <c r="O257" s="299"/>
      <c r="P257" s="217"/>
      <c r="Q257" s="276"/>
      <c r="R257" s="245"/>
    </row>
    <row r="258" spans="1:18" ht="4.7" customHeight="1" x14ac:dyDescent="0.15">
      <c r="A258" s="221"/>
      <c r="B258" s="222"/>
      <c r="C258" s="222"/>
      <c r="D258" s="223"/>
      <c r="E258" s="221"/>
      <c r="F258" s="223"/>
      <c r="G258" s="295"/>
      <c r="H258" s="297"/>
      <c r="I258" s="298"/>
      <c r="J258" s="300"/>
      <c r="K258" s="301"/>
      <c r="L258" s="297"/>
      <c r="M258" s="298"/>
      <c r="N258" s="300"/>
      <c r="O258" s="301"/>
      <c r="P258" s="221"/>
      <c r="Q258" s="222"/>
      <c r="R258" s="223"/>
    </row>
    <row r="259" spans="1:18" ht="4.7" customHeight="1" x14ac:dyDescent="0.15">
      <c r="A259" s="221"/>
      <c r="B259" s="222"/>
      <c r="C259" s="222"/>
      <c r="D259" s="223"/>
      <c r="E259" s="221"/>
      <c r="F259" s="223"/>
      <c r="G259" s="295"/>
      <c r="H259" s="297"/>
      <c r="I259" s="298"/>
      <c r="J259" s="300"/>
      <c r="K259" s="301"/>
      <c r="L259" s="297"/>
      <c r="M259" s="298"/>
      <c r="N259" s="300"/>
      <c r="O259" s="301"/>
      <c r="P259" s="221"/>
      <c r="Q259" s="222"/>
      <c r="R259" s="223"/>
    </row>
    <row r="260" spans="1:18" ht="4.7" customHeight="1" x14ac:dyDescent="0.15">
      <c r="A260" s="277"/>
      <c r="B260" s="278"/>
      <c r="C260" s="278"/>
      <c r="D260" s="279"/>
      <c r="E260" s="277"/>
      <c r="F260" s="279"/>
      <c r="G260" s="295"/>
      <c r="H260" s="283"/>
      <c r="I260" s="286"/>
      <c r="J260" s="289"/>
      <c r="K260" s="290"/>
      <c r="L260" s="283"/>
      <c r="M260" s="286"/>
      <c r="N260" s="289"/>
      <c r="O260" s="290"/>
      <c r="P260" s="221"/>
      <c r="Q260" s="222"/>
      <c r="R260" s="223"/>
    </row>
    <row r="261" spans="1:18" ht="4.7" customHeight="1" x14ac:dyDescent="0.15">
      <c r="A261" s="277"/>
      <c r="B261" s="278"/>
      <c r="C261" s="278"/>
      <c r="D261" s="279"/>
      <c r="E261" s="277"/>
      <c r="F261" s="279"/>
      <c r="G261" s="295"/>
      <c r="H261" s="284"/>
      <c r="I261" s="287"/>
      <c r="J261" s="291"/>
      <c r="K261" s="290"/>
      <c r="L261" s="284"/>
      <c r="M261" s="287"/>
      <c r="N261" s="291"/>
      <c r="O261" s="290"/>
      <c r="P261" s="221"/>
      <c r="Q261" s="222"/>
      <c r="R261" s="223"/>
    </row>
    <row r="262" spans="1:18" ht="4.7" customHeight="1" x14ac:dyDescent="0.15">
      <c r="A262" s="280"/>
      <c r="B262" s="281"/>
      <c r="C262" s="281"/>
      <c r="D262" s="282"/>
      <c r="E262" s="280"/>
      <c r="F262" s="282"/>
      <c r="G262" s="296"/>
      <c r="H262" s="285"/>
      <c r="I262" s="288"/>
      <c r="J262" s="292"/>
      <c r="K262" s="293"/>
      <c r="L262" s="285"/>
      <c r="M262" s="288"/>
      <c r="N262" s="292"/>
      <c r="O262" s="293"/>
      <c r="P262" s="224"/>
      <c r="Q262" s="225"/>
      <c r="R262" s="226"/>
    </row>
    <row r="263" spans="1:18" ht="4.7" customHeight="1" x14ac:dyDescent="0.15">
      <c r="A263" s="217"/>
      <c r="B263" s="276"/>
      <c r="C263" s="276"/>
      <c r="D263" s="245"/>
      <c r="E263" s="217"/>
      <c r="F263" s="245"/>
      <c r="G263" s="294"/>
      <c r="H263" s="249"/>
      <c r="I263" s="250"/>
      <c r="J263" s="213"/>
      <c r="K263" s="299"/>
      <c r="L263" s="249"/>
      <c r="M263" s="250"/>
      <c r="N263" s="213"/>
      <c r="O263" s="299"/>
      <c r="P263" s="217"/>
      <c r="Q263" s="276"/>
      <c r="R263" s="245"/>
    </row>
    <row r="264" spans="1:18" ht="4.7" customHeight="1" x14ac:dyDescent="0.15">
      <c r="A264" s="221"/>
      <c r="B264" s="222"/>
      <c r="C264" s="222"/>
      <c r="D264" s="223"/>
      <c r="E264" s="221"/>
      <c r="F264" s="223"/>
      <c r="G264" s="295"/>
      <c r="H264" s="297"/>
      <c r="I264" s="298"/>
      <c r="J264" s="300"/>
      <c r="K264" s="301"/>
      <c r="L264" s="297"/>
      <c r="M264" s="298"/>
      <c r="N264" s="300"/>
      <c r="O264" s="301"/>
      <c r="P264" s="221"/>
      <c r="Q264" s="222"/>
      <c r="R264" s="223"/>
    </row>
    <row r="265" spans="1:18" ht="4.7" customHeight="1" x14ac:dyDescent="0.15">
      <c r="A265" s="221"/>
      <c r="B265" s="222"/>
      <c r="C265" s="222"/>
      <c r="D265" s="223"/>
      <c r="E265" s="221"/>
      <c r="F265" s="223"/>
      <c r="G265" s="295"/>
      <c r="H265" s="297"/>
      <c r="I265" s="298"/>
      <c r="J265" s="300"/>
      <c r="K265" s="301"/>
      <c r="L265" s="297"/>
      <c r="M265" s="298"/>
      <c r="N265" s="300"/>
      <c r="O265" s="301"/>
      <c r="P265" s="221"/>
      <c r="Q265" s="222"/>
      <c r="R265" s="223"/>
    </row>
    <row r="266" spans="1:18" ht="4.7" customHeight="1" x14ac:dyDescent="0.15">
      <c r="A266" s="277"/>
      <c r="B266" s="278"/>
      <c r="C266" s="278"/>
      <c r="D266" s="279"/>
      <c r="E266" s="277"/>
      <c r="F266" s="279"/>
      <c r="G266" s="295"/>
      <c r="H266" s="283"/>
      <c r="I266" s="286"/>
      <c r="J266" s="289"/>
      <c r="K266" s="290"/>
      <c r="L266" s="283"/>
      <c r="M266" s="286"/>
      <c r="N266" s="289"/>
      <c r="O266" s="290"/>
      <c r="P266" s="221"/>
      <c r="Q266" s="222"/>
      <c r="R266" s="223"/>
    </row>
    <row r="267" spans="1:18" ht="4.7" customHeight="1" x14ac:dyDescent="0.15">
      <c r="A267" s="277"/>
      <c r="B267" s="278"/>
      <c r="C267" s="278"/>
      <c r="D267" s="279"/>
      <c r="E267" s="277"/>
      <c r="F267" s="279"/>
      <c r="G267" s="295"/>
      <c r="H267" s="284"/>
      <c r="I267" s="287"/>
      <c r="J267" s="291"/>
      <c r="K267" s="290"/>
      <c r="L267" s="284"/>
      <c r="M267" s="287"/>
      <c r="N267" s="291"/>
      <c r="O267" s="290"/>
      <c r="P267" s="221"/>
      <c r="Q267" s="222"/>
      <c r="R267" s="223"/>
    </row>
    <row r="268" spans="1:18" ht="4.7" customHeight="1" x14ac:dyDescent="0.15">
      <c r="A268" s="280"/>
      <c r="B268" s="281"/>
      <c r="C268" s="281"/>
      <c r="D268" s="282"/>
      <c r="E268" s="280"/>
      <c r="F268" s="282"/>
      <c r="G268" s="296"/>
      <c r="H268" s="285"/>
      <c r="I268" s="288"/>
      <c r="J268" s="292"/>
      <c r="K268" s="293"/>
      <c r="L268" s="285"/>
      <c r="M268" s="288"/>
      <c r="N268" s="292"/>
      <c r="O268" s="293"/>
      <c r="P268" s="224"/>
      <c r="Q268" s="225"/>
      <c r="R268" s="226"/>
    </row>
    <row r="269" spans="1:18" ht="4.7" customHeight="1" x14ac:dyDescent="0.15">
      <c r="A269" s="217"/>
      <c r="B269" s="276"/>
      <c r="C269" s="276"/>
      <c r="D269" s="245"/>
      <c r="E269" s="217"/>
      <c r="F269" s="245"/>
      <c r="G269" s="294"/>
      <c r="H269" s="249"/>
      <c r="I269" s="250"/>
      <c r="J269" s="213"/>
      <c r="K269" s="299"/>
      <c r="L269" s="249"/>
      <c r="M269" s="250"/>
      <c r="N269" s="213"/>
      <c r="O269" s="299"/>
      <c r="P269" s="217"/>
      <c r="Q269" s="276"/>
      <c r="R269" s="245"/>
    </row>
    <row r="270" spans="1:18" ht="4.7" customHeight="1" x14ac:dyDescent="0.15">
      <c r="A270" s="221"/>
      <c r="B270" s="222"/>
      <c r="C270" s="222"/>
      <c r="D270" s="223"/>
      <c r="E270" s="221"/>
      <c r="F270" s="223"/>
      <c r="G270" s="295"/>
      <c r="H270" s="297"/>
      <c r="I270" s="298"/>
      <c r="J270" s="300"/>
      <c r="K270" s="301"/>
      <c r="L270" s="297"/>
      <c r="M270" s="298"/>
      <c r="N270" s="300"/>
      <c r="O270" s="301"/>
      <c r="P270" s="221"/>
      <c r="Q270" s="222"/>
      <c r="R270" s="223"/>
    </row>
    <row r="271" spans="1:18" ht="4.7" customHeight="1" x14ac:dyDescent="0.15">
      <c r="A271" s="221"/>
      <c r="B271" s="222"/>
      <c r="C271" s="222"/>
      <c r="D271" s="223"/>
      <c r="E271" s="221"/>
      <c r="F271" s="223"/>
      <c r="G271" s="295"/>
      <c r="H271" s="297"/>
      <c r="I271" s="298"/>
      <c r="J271" s="300"/>
      <c r="K271" s="301"/>
      <c r="L271" s="297"/>
      <c r="M271" s="298"/>
      <c r="N271" s="300"/>
      <c r="O271" s="301"/>
      <c r="P271" s="221"/>
      <c r="Q271" s="222"/>
      <c r="R271" s="223"/>
    </row>
    <row r="272" spans="1:18" ht="4.7" customHeight="1" x14ac:dyDescent="0.15">
      <c r="A272" s="277"/>
      <c r="B272" s="278"/>
      <c r="C272" s="278"/>
      <c r="D272" s="279"/>
      <c r="E272" s="277"/>
      <c r="F272" s="279"/>
      <c r="G272" s="295"/>
      <c r="H272" s="283"/>
      <c r="I272" s="286"/>
      <c r="J272" s="289"/>
      <c r="K272" s="290"/>
      <c r="L272" s="283"/>
      <c r="M272" s="286"/>
      <c r="N272" s="289"/>
      <c r="O272" s="290"/>
      <c r="P272" s="221"/>
      <c r="Q272" s="222"/>
      <c r="R272" s="223"/>
    </row>
    <row r="273" spans="1:18" ht="4.7" customHeight="1" x14ac:dyDescent="0.15">
      <c r="A273" s="277"/>
      <c r="B273" s="278"/>
      <c r="C273" s="278"/>
      <c r="D273" s="279"/>
      <c r="E273" s="277"/>
      <c r="F273" s="279"/>
      <c r="G273" s="295"/>
      <c r="H273" s="284"/>
      <c r="I273" s="287"/>
      <c r="J273" s="291"/>
      <c r="K273" s="290"/>
      <c r="L273" s="284"/>
      <c r="M273" s="287"/>
      <c r="N273" s="291"/>
      <c r="O273" s="290"/>
      <c r="P273" s="221"/>
      <c r="Q273" s="222"/>
      <c r="R273" s="223"/>
    </row>
    <row r="274" spans="1:18" ht="4.7" customHeight="1" x14ac:dyDescent="0.15">
      <c r="A274" s="280"/>
      <c r="B274" s="281"/>
      <c r="C274" s="281"/>
      <c r="D274" s="282"/>
      <c r="E274" s="280"/>
      <c r="F274" s="282"/>
      <c r="G274" s="296"/>
      <c r="H274" s="285"/>
      <c r="I274" s="288"/>
      <c r="J274" s="292"/>
      <c r="K274" s="293"/>
      <c r="L274" s="285"/>
      <c r="M274" s="288"/>
      <c r="N274" s="292"/>
      <c r="O274" s="293"/>
      <c r="P274" s="224"/>
      <c r="Q274" s="225"/>
      <c r="R274" s="226"/>
    </row>
    <row r="275" spans="1:18" ht="4.7" customHeight="1" x14ac:dyDescent="0.15">
      <c r="A275" s="217"/>
      <c r="B275" s="276"/>
      <c r="C275" s="276"/>
      <c r="D275" s="245"/>
      <c r="E275" s="217"/>
      <c r="F275" s="245"/>
      <c r="G275" s="294" t="s">
        <v>106</v>
      </c>
      <c r="H275" s="249"/>
      <c r="I275" s="250"/>
      <c r="J275" s="213"/>
      <c r="K275" s="299"/>
      <c r="L275" s="249"/>
      <c r="M275" s="250"/>
      <c r="N275" s="213"/>
      <c r="O275" s="299"/>
      <c r="P275" s="217"/>
      <c r="Q275" s="276"/>
      <c r="R275" s="245"/>
    </row>
    <row r="276" spans="1:18" ht="4.7" customHeight="1" x14ac:dyDescent="0.15">
      <c r="A276" s="221"/>
      <c r="B276" s="222"/>
      <c r="C276" s="222"/>
      <c r="D276" s="223"/>
      <c r="E276" s="221"/>
      <c r="F276" s="223"/>
      <c r="G276" s="295"/>
      <c r="H276" s="297"/>
      <c r="I276" s="298"/>
      <c r="J276" s="300"/>
      <c r="K276" s="301"/>
      <c r="L276" s="297"/>
      <c r="M276" s="298"/>
      <c r="N276" s="300"/>
      <c r="O276" s="301"/>
      <c r="P276" s="221"/>
      <c r="Q276" s="222"/>
      <c r="R276" s="223"/>
    </row>
    <row r="277" spans="1:18" ht="4.7" customHeight="1" x14ac:dyDescent="0.15">
      <c r="A277" s="221"/>
      <c r="B277" s="222"/>
      <c r="C277" s="222"/>
      <c r="D277" s="223"/>
      <c r="E277" s="221"/>
      <c r="F277" s="223"/>
      <c r="G277" s="295"/>
      <c r="H277" s="297"/>
      <c r="I277" s="298"/>
      <c r="J277" s="300"/>
      <c r="K277" s="301"/>
      <c r="L277" s="297"/>
      <c r="M277" s="298"/>
      <c r="N277" s="300"/>
      <c r="O277" s="301"/>
      <c r="P277" s="221"/>
      <c r="Q277" s="222"/>
      <c r="R277" s="223"/>
    </row>
    <row r="278" spans="1:18" ht="4.7" customHeight="1" x14ac:dyDescent="0.15">
      <c r="A278" s="277" t="s">
        <v>162</v>
      </c>
      <c r="B278" s="278"/>
      <c r="C278" s="278"/>
      <c r="D278" s="279"/>
      <c r="E278" s="277"/>
      <c r="F278" s="279"/>
      <c r="G278" s="295"/>
      <c r="H278" s="283">
        <v>100</v>
      </c>
      <c r="I278" s="286" t="s">
        <v>163</v>
      </c>
      <c r="J278" s="289"/>
      <c r="K278" s="290"/>
      <c r="L278" s="283"/>
      <c r="M278" s="286"/>
      <c r="N278" s="289"/>
      <c r="O278" s="290"/>
      <c r="P278" s="221"/>
      <c r="Q278" s="222"/>
      <c r="R278" s="223"/>
    </row>
    <row r="279" spans="1:18" ht="4.7" customHeight="1" x14ac:dyDescent="0.15">
      <c r="A279" s="277"/>
      <c r="B279" s="278"/>
      <c r="C279" s="278"/>
      <c r="D279" s="279"/>
      <c r="E279" s="277"/>
      <c r="F279" s="279"/>
      <c r="G279" s="295"/>
      <c r="H279" s="284"/>
      <c r="I279" s="287"/>
      <c r="J279" s="291"/>
      <c r="K279" s="290"/>
      <c r="L279" s="284"/>
      <c r="M279" s="287"/>
      <c r="N279" s="291"/>
      <c r="O279" s="290"/>
      <c r="P279" s="221"/>
      <c r="Q279" s="222"/>
      <c r="R279" s="223"/>
    </row>
    <row r="280" spans="1:18" ht="4.7" customHeight="1" x14ac:dyDescent="0.15">
      <c r="A280" s="280"/>
      <c r="B280" s="281"/>
      <c r="C280" s="281"/>
      <c r="D280" s="282"/>
      <c r="E280" s="280"/>
      <c r="F280" s="282"/>
      <c r="G280" s="296"/>
      <c r="H280" s="285"/>
      <c r="I280" s="288"/>
      <c r="J280" s="292"/>
      <c r="K280" s="293"/>
      <c r="L280" s="285"/>
      <c r="M280" s="288"/>
      <c r="N280" s="292"/>
      <c r="O280" s="293"/>
      <c r="P280" s="224"/>
      <c r="Q280" s="225"/>
      <c r="R280" s="226"/>
    </row>
    <row r="281" spans="1:18" ht="4.7" customHeight="1" x14ac:dyDescent="0.15">
      <c r="A281" s="217"/>
      <c r="B281" s="276"/>
      <c r="C281" s="276"/>
      <c r="D281" s="245"/>
      <c r="E281" s="217"/>
      <c r="F281" s="245"/>
      <c r="G281" s="294" t="s">
        <v>106</v>
      </c>
      <c r="H281" s="249"/>
      <c r="I281" s="250"/>
      <c r="J281" s="213"/>
      <c r="K281" s="299"/>
      <c r="L281" s="249"/>
      <c r="M281" s="250"/>
      <c r="N281" s="213"/>
      <c r="O281" s="299"/>
      <c r="P281" s="217"/>
      <c r="Q281" s="276"/>
      <c r="R281" s="245"/>
    </row>
    <row r="282" spans="1:18" ht="4.7" customHeight="1" x14ac:dyDescent="0.15">
      <c r="A282" s="221"/>
      <c r="B282" s="222"/>
      <c r="C282" s="222"/>
      <c r="D282" s="223"/>
      <c r="E282" s="221"/>
      <c r="F282" s="223"/>
      <c r="G282" s="295"/>
      <c r="H282" s="297"/>
      <c r="I282" s="298"/>
      <c r="J282" s="300"/>
      <c r="K282" s="301"/>
      <c r="L282" s="297"/>
      <c r="M282" s="298"/>
      <c r="N282" s="300"/>
      <c r="O282" s="301"/>
      <c r="P282" s="221"/>
      <c r="Q282" s="222"/>
      <c r="R282" s="223"/>
    </row>
    <row r="283" spans="1:18" ht="4.7" customHeight="1" x14ac:dyDescent="0.15">
      <c r="A283" s="221"/>
      <c r="B283" s="222"/>
      <c r="C283" s="222"/>
      <c r="D283" s="223"/>
      <c r="E283" s="221"/>
      <c r="F283" s="223"/>
      <c r="G283" s="295"/>
      <c r="H283" s="297"/>
      <c r="I283" s="298"/>
      <c r="J283" s="300"/>
      <c r="K283" s="301"/>
      <c r="L283" s="297"/>
      <c r="M283" s="298"/>
      <c r="N283" s="300"/>
      <c r="O283" s="301"/>
      <c r="P283" s="221"/>
      <c r="Q283" s="222"/>
      <c r="R283" s="223"/>
    </row>
    <row r="284" spans="1:18" ht="4.7" customHeight="1" x14ac:dyDescent="0.15">
      <c r="A284" s="277" t="s">
        <v>164</v>
      </c>
      <c r="B284" s="278"/>
      <c r="C284" s="278"/>
      <c r="D284" s="279"/>
      <c r="E284" s="277"/>
      <c r="F284" s="279"/>
      <c r="G284" s="295"/>
      <c r="H284" s="283">
        <v>1</v>
      </c>
      <c r="I284" s="286" t="s">
        <v>163</v>
      </c>
      <c r="J284" s="289"/>
      <c r="K284" s="290"/>
      <c r="L284" s="283"/>
      <c r="M284" s="286"/>
      <c r="N284" s="289"/>
      <c r="O284" s="290"/>
      <c r="P284" s="221"/>
      <c r="Q284" s="222"/>
      <c r="R284" s="223"/>
    </row>
    <row r="285" spans="1:18" ht="4.7" customHeight="1" x14ac:dyDescent="0.15">
      <c r="A285" s="277"/>
      <c r="B285" s="278"/>
      <c r="C285" s="278"/>
      <c r="D285" s="279"/>
      <c r="E285" s="277"/>
      <c r="F285" s="279"/>
      <c r="G285" s="295"/>
      <c r="H285" s="284"/>
      <c r="I285" s="287"/>
      <c r="J285" s="291"/>
      <c r="K285" s="290"/>
      <c r="L285" s="284"/>
      <c r="M285" s="287"/>
      <c r="N285" s="291"/>
      <c r="O285" s="290"/>
      <c r="P285" s="221"/>
      <c r="Q285" s="222"/>
      <c r="R285" s="223"/>
    </row>
    <row r="286" spans="1:18" ht="4.7" customHeight="1" x14ac:dyDescent="0.15">
      <c r="A286" s="280"/>
      <c r="B286" s="281"/>
      <c r="C286" s="281"/>
      <c r="D286" s="282"/>
      <c r="E286" s="280"/>
      <c r="F286" s="282"/>
      <c r="G286" s="296"/>
      <c r="H286" s="285"/>
      <c r="I286" s="288"/>
      <c r="J286" s="292"/>
      <c r="K286" s="293"/>
      <c r="L286" s="285"/>
      <c r="M286" s="288"/>
      <c r="N286" s="292"/>
      <c r="O286" s="293"/>
      <c r="P286" s="224"/>
      <c r="Q286" s="225"/>
      <c r="R286" s="226"/>
    </row>
    <row r="289" spans="1:18" ht="31.5" customHeight="1" x14ac:dyDescent="0.15">
      <c r="P289" s="94" t="s">
        <v>103</v>
      </c>
      <c r="Q289" s="74"/>
      <c r="R289" s="74"/>
    </row>
    <row r="290" spans="1:18" s="29" customFormat="1" ht="8.1" customHeight="1" x14ac:dyDescent="0.15">
      <c r="A290" s="26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8"/>
    </row>
    <row r="291" spans="1:18" s="29" customFormat="1" ht="14.1" customHeight="1" x14ac:dyDescent="0.15">
      <c r="A291" s="33"/>
      <c r="D291" s="304" t="s">
        <v>64</v>
      </c>
      <c r="E291" s="203"/>
      <c r="F291" s="203"/>
      <c r="G291" s="61"/>
      <c r="H291" s="29" t="s">
        <v>108</v>
      </c>
      <c r="I291" s="38"/>
      <c r="J291" s="38"/>
      <c r="K291" s="29" t="s">
        <v>109</v>
      </c>
      <c r="R291" s="31"/>
    </row>
    <row r="292" spans="1:18" s="29" customFormat="1" ht="14.1" customHeight="1" x14ac:dyDescent="0.15">
      <c r="A292" s="64" t="s">
        <v>11</v>
      </c>
      <c r="B292" s="37" t="s">
        <v>171</v>
      </c>
      <c r="C292" s="65" t="s">
        <v>12</v>
      </c>
      <c r="D292" s="203"/>
      <c r="E292" s="203"/>
      <c r="F292" s="203"/>
      <c r="G292" s="61"/>
      <c r="O292" s="63">
        <v>1</v>
      </c>
      <c r="P292" s="32" t="s">
        <v>106</v>
      </c>
      <c r="Q292" s="32" t="s">
        <v>2</v>
      </c>
      <c r="R292" s="31"/>
    </row>
    <row r="293" spans="1:18" s="29" customFormat="1" ht="14.1" customHeight="1" x14ac:dyDescent="0.25">
      <c r="A293" s="33"/>
      <c r="D293" s="203"/>
      <c r="E293" s="203"/>
      <c r="F293" s="203"/>
      <c r="G293" s="62"/>
      <c r="H293" s="29" t="s">
        <v>79</v>
      </c>
      <c r="I293" s="38"/>
      <c r="J293" s="38"/>
      <c r="K293" s="29" t="s">
        <v>79</v>
      </c>
      <c r="O293" s="186" t="s">
        <v>39</v>
      </c>
      <c r="P293" s="186"/>
      <c r="Q293" s="186"/>
      <c r="R293" s="31"/>
    </row>
    <row r="294" spans="1:18" s="29" customFormat="1" ht="8.1" customHeight="1" x14ac:dyDescent="0.15">
      <c r="A294" s="34"/>
      <c r="B294" s="35"/>
      <c r="C294" s="35"/>
      <c r="D294" s="35"/>
      <c r="E294" s="35"/>
      <c r="F294" s="35"/>
      <c r="G294" s="35"/>
      <c r="H294" s="35"/>
      <c r="I294" s="35"/>
      <c r="J294" s="35"/>
      <c r="K294" s="35"/>
      <c r="L294" s="35"/>
      <c r="M294" s="35"/>
      <c r="N294" s="35"/>
      <c r="O294" s="35"/>
      <c r="P294" s="35"/>
      <c r="Q294" s="35"/>
      <c r="R294" s="36"/>
    </row>
    <row r="295" spans="1:18" ht="14.1" customHeight="1" x14ac:dyDescent="0.15">
      <c r="A295" s="122" t="s">
        <v>22</v>
      </c>
      <c r="B295" s="124"/>
      <c r="C295" s="124"/>
      <c r="D295" s="126"/>
      <c r="E295" s="305" t="s">
        <v>63</v>
      </c>
      <c r="F295" s="126"/>
      <c r="G295" s="204" t="s">
        <v>73</v>
      </c>
      <c r="H295" s="122" t="s">
        <v>66</v>
      </c>
      <c r="I295" s="124"/>
      <c r="J295" s="124"/>
      <c r="K295" s="126"/>
      <c r="L295" s="122" t="s">
        <v>67</v>
      </c>
      <c r="M295" s="124"/>
      <c r="N295" s="124"/>
      <c r="O295" s="126"/>
      <c r="P295" s="122" t="s">
        <v>29</v>
      </c>
      <c r="Q295" s="124"/>
      <c r="R295" s="309"/>
    </row>
    <row r="296" spans="1:18" ht="14.1" customHeight="1" x14ac:dyDescent="0.15">
      <c r="A296" s="211"/>
      <c r="B296" s="188"/>
      <c r="C296" s="188"/>
      <c r="D296" s="189"/>
      <c r="E296" s="211"/>
      <c r="F296" s="189"/>
      <c r="G296" s="205"/>
      <c r="H296" s="306"/>
      <c r="I296" s="307"/>
      <c r="J296" s="307"/>
      <c r="K296" s="308"/>
      <c r="L296" s="306"/>
      <c r="M296" s="307"/>
      <c r="N296" s="307"/>
      <c r="O296" s="308"/>
      <c r="P296" s="211"/>
      <c r="Q296" s="188"/>
      <c r="R296" s="310"/>
    </row>
    <row r="297" spans="1:18" ht="14.1" customHeight="1" x14ac:dyDescent="0.15">
      <c r="A297" s="211"/>
      <c r="B297" s="188"/>
      <c r="C297" s="188"/>
      <c r="D297" s="189"/>
      <c r="E297" s="211"/>
      <c r="F297" s="189"/>
      <c r="G297" s="205"/>
      <c r="H297" s="204" t="s">
        <v>65</v>
      </c>
      <c r="I297" s="204" t="s">
        <v>24</v>
      </c>
      <c r="J297" s="204" t="s">
        <v>68</v>
      </c>
      <c r="K297" s="314"/>
      <c r="L297" s="204" t="s">
        <v>65</v>
      </c>
      <c r="M297" s="204" t="s">
        <v>24</v>
      </c>
      <c r="N297" s="204" t="s">
        <v>68</v>
      </c>
      <c r="O297" s="314"/>
      <c r="P297" s="211"/>
      <c r="Q297" s="188"/>
      <c r="R297" s="310"/>
    </row>
    <row r="298" spans="1:18" ht="14.1" customHeight="1" x14ac:dyDescent="0.15">
      <c r="A298" s="211"/>
      <c r="B298" s="188"/>
      <c r="C298" s="188"/>
      <c r="D298" s="189"/>
      <c r="E298" s="211"/>
      <c r="F298" s="189"/>
      <c r="G298" s="205"/>
      <c r="H298" s="313"/>
      <c r="I298" s="313"/>
      <c r="J298" s="313"/>
      <c r="K298" s="313"/>
      <c r="L298" s="313"/>
      <c r="M298" s="313"/>
      <c r="N298" s="313"/>
      <c r="O298" s="313"/>
      <c r="P298" s="311"/>
      <c r="Q298" s="312"/>
      <c r="R298" s="310"/>
    </row>
    <row r="299" spans="1:18" ht="4.7" customHeight="1" x14ac:dyDescent="0.15">
      <c r="A299" s="217"/>
      <c r="B299" s="276"/>
      <c r="C299" s="276"/>
      <c r="D299" s="245"/>
      <c r="E299" s="217"/>
      <c r="F299" s="245"/>
      <c r="G299" s="294" t="s">
        <v>172</v>
      </c>
      <c r="H299" s="249"/>
      <c r="I299" s="250"/>
      <c r="J299" s="213"/>
      <c r="K299" s="299"/>
      <c r="L299" s="249"/>
      <c r="M299" s="250"/>
      <c r="N299" s="213"/>
      <c r="O299" s="299"/>
      <c r="P299" s="217"/>
      <c r="Q299" s="276"/>
      <c r="R299" s="245"/>
    </row>
    <row r="300" spans="1:18" ht="4.7" customHeight="1" x14ac:dyDescent="0.15">
      <c r="A300" s="221"/>
      <c r="B300" s="222"/>
      <c r="C300" s="222"/>
      <c r="D300" s="223"/>
      <c r="E300" s="221"/>
      <c r="F300" s="223"/>
      <c r="G300" s="295"/>
      <c r="H300" s="297"/>
      <c r="I300" s="298"/>
      <c r="J300" s="300"/>
      <c r="K300" s="301"/>
      <c r="L300" s="297"/>
      <c r="M300" s="298"/>
      <c r="N300" s="300"/>
      <c r="O300" s="301"/>
      <c r="P300" s="221"/>
      <c r="Q300" s="222"/>
      <c r="R300" s="223"/>
    </row>
    <row r="301" spans="1:18" ht="4.7" customHeight="1" x14ac:dyDescent="0.15">
      <c r="A301" s="221"/>
      <c r="B301" s="222"/>
      <c r="C301" s="222"/>
      <c r="D301" s="223"/>
      <c r="E301" s="221"/>
      <c r="F301" s="223"/>
      <c r="G301" s="295"/>
      <c r="H301" s="297"/>
      <c r="I301" s="298"/>
      <c r="J301" s="300"/>
      <c r="K301" s="301"/>
      <c r="L301" s="297"/>
      <c r="M301" s="298"/>
      <c r="N301" s="300"/>
      <c r="O301" s="301"/>
      <c r="P301" s="221"/>
      <c r="Q301" s="222"/>
      <c r="R301" s="223"/>
    </row>
    <row r="302" spans="1:18" ht="4.7" customHeight="1" x14ac:dyDescent="0.15">
      <c r="A302" s="277" t="s">
        <v>108</v>
      </c>
      <c r="B302" s="278"/>
      <c r="C302" s="278"/>
      <c r="D302" s="279"/>
      <c r="E302" s="277" t="s">
        <v>109</v>
      </c>
      <c r="F302" s="279"/>
      <c r="G302" s="295"/>
      <c r="H302" s="283">
        <v>2.5</v>
      </c>
      <c r="I302" s="286"/>
      <c r="J302" s="289"/>
      <c r="K302" s="290"/>
      <c r="L302" s="283"/>
      <c r="M302" s="286"/>
      <c r="N302" s="289"/>
      <c r="O302" s="290"/>
      <c r="P302" s="221"/>
      <c r="Q302" s="222"/>
      <c r="R302" s="223"/>
    </row>
    <row r="303" spans="1:18" ht="4.7" customHeight="1" x14ac:dyDescent="0.15">
      <c r="A303" s="277"/>
      <c r="B303" s="278"/>
      <c r="C303" s="278"/>
      <c r="D303" s="279"/>
      <c r="E303" s="277"/>
      <c r="F303" s="279"/>
      <c r="G303" s="295"/>
      <c r="H303" s="284"/>
      <c r="I303" s="302"/>
      <c r="J303" s="291"/>
      <c r="K303" s="290"/>
      <c r="L303" s="284"/>
      <c r="M303" s="287"/>
      <c r="N303" s="291"/>
      <c r="O303" s="290"/>
      <c r="P303" s="221"/>
      <c r="Q303" s="222"/>
      <c r="R303" s="223"/>
    </row>
    <row r="304" spans="1:18" ht="4.7" customHeight="1" x14ac:dyDescent="0.15">
      <c r="A304" s="280"/>
      <c r="B304" s="281"/>
      <c r="C304" s="281"/>
      <c r="D304" s="282"/>
      <c r="E304" s="280"/>
      <c r="F304" s="282"/>
      <c r="G304" s="296"/>
      <c r="H304" s="285"/>
      <c r="I304" s="303"/>
      <c r="J304" s="292"/>
      <c r="K304" s="293"/>
      <c r="L304" s="285"/>
      <c r="M304" s="288"/>
      <c r="N304" s="292"/>
      <c r="O304" s="293"/>
      <c r="P304" s="224"/>
      <c r="Q304" s="225"/>
      <c r="R304" s="226"/>
    </row>
    <row r="305" spans="1:18" ht="4.7" customHeight="1" x14ac:dyDescent="0.15">
      <c r="A305" s="217"/>
      <c r="B305" s="276"/>
      <c r="C305" s="276"/>
      <c r="D305" s="245"/>
      <c r="E305" s="217"/>
      <c r="F305" s="245"/>
      <c r="G305" s="294"/>
      <c r="H305" s="249"/>
      <c r="I305" s="250"/>
      <c r="J305" s="213"/>
      <c r="K305" s="299"/>
      <c r="L305" s="249"/>
      <c r="M305" s="250"/>
      <c r="N305" s="213"/>
      <c r="O305" s="299"/>
      <c r="P305" s="217"/>
      <c r="Q305" s="276"/>
      <c r="R305" s="245"/>
    </row>
    <row r="306" spans="1:18" ht="4.7" customHeight="1" x14ac:dyDescent="0.15">
      <c r="A306" s="221"/>
      <c r="B306" s="222"/>
      <c r="C306" s="222"/>
      <c r="D306" s="223"/>
      <c r="E306" s="221"/>
      <c r="F306" s="223"/>
      <c r="G306" s="295"/>
      <c r="H306" s="297"/>
      <c r="I306" s="298"/>
      <c r="J306" s="300"/>
      <c r="K306" s="301"/>
      <c r="L306" s="297"/>
      <c r="M306" s="298"/>
      <c r="N306" s="300"/>
      <c r="O306" s="301"/>
      <c r="P306" s="221"/>
      <c r="Q306" s="222"/>
      <c r="R306" s="223"/>
    </row>
    <row r="307" spans="1:18" ht="4.7" customHeight="1" x14ac:dyDescent="0.15">
      <c r="A307" s="221"/>
      <c r="B307" s="222"/>
      <c r="C307" s="222"/>
      <c r="D307" s="223"/>
      <c r="E307" s="221"/>
      <c r="F307" s="223"/>
      <c r="G307" s="295"/>
      <c r="H307" s="297"/>
      <c r="I307" s="298"/>
      <c r="J307" s="300"/>
      <c r="K307" s="301"/>
      <c r="L307" s="297"/>
      <c r="M307" s="298"/>
      <c r="N307" s="300"/>
      <c r="O307" s="301"/>
      <c r="P307" s="221"/>
      <c r="Q307" s="222"/>
      <c r="R307" s="223"/>
    </row>
    <row r="308" spans="1:18" ht="4.7" customHeight="1" x14ac:dyDescent="0.15">
      <c r="A308" s="277"/>
      <c r="B308" s="278"/>
      <c r="C308" s="278"/>
      <c r="D308" s="279"/>
      <c r="E308" s="277"/>
      <c r="F308" s="279"/>
      <c r="G308" s="295"/>
      <c r="H308" s="283"/>
      <c r="I308" s="286"/>
      <c r="J308" s="289"/>
      <c r="K308" s="290"/>
      <c r="L308" s="283"/>
      <c r="M308" s="286"/>
      <c r="N308" s="289"/>
      <c r="O308" s="290"/>
      <c r="P308" s="221"/>
      <c r="Q308" s="222"/>
      <c r="R308" s="223"/>
    </row>
    <row r="309" spans="1:18" ht="4.7" customHeight="1" x14ac:dyDescent="0.15">
      <c r="A309" s="277"/>
      <c r="B309" s="278"/>
      <c r="C309" s="278"/>
      <c r="D309" s="279"/>
      <c r="E309" s="277"/>
      <c r="F309" s="279"/>
      <c r="G309" s="295"/>
      <c r="H309" s="284"/>
      <c r="I309" s="287"/>
      <c r="J309" s="291"/>
      <c r="K309" s="290"/>
      <c r="L309" s="284"/>
      <c r="M309" s="287"/>
      <c r="N309" s="291"/>
      <c r="O309" s="290"/>
      <c r="P309" s="221"/>
      <c r="Q309" s="222"/>
      <c r="R309" s="223"/>
    </row>
    <row r="310" spans="1:18" ht="4.7" customHeight="1" x14ac:dyDescent="0.15">
      <c r="A310" s="280"/>
      <c r="B310" s="281"/>
      <c r="C310" s="281"/>
      <c r="D310" s="282"/>
      <c r="E310" s="280"/>
      <c r="F310" s="282"/>
      <c r="G310" s="296"/>
      <c r="H310" s="285"/>
      <c r="I310" s="288"/>
      <c r="J310" s="292"/>
      <c r="K310" s="293"/>
      <c r="L310" s="285"/>
      <c r="M310" s="288"/>
      <c r="N310" s="292"/>
      <c r="O310" s="293"/>
      <c r="P310" s="224"/>
      <c r="Q310" s="225"/>
      <c r="R310" s="226"/>
    </row>
    <row r="311" spans="1:18" ht="4.7" customHeight="1" x14ac:dyDescent="0.15">
      <c r="A311" s="217"/>
      <c r="B311" s="276"/>
      <c r="C311" s="276"/>
      <c r="D311" s="245"/>
      <c r="E311" s="217"/>
      <c r="F311" s="245"/>
      <c r="G311" s="294"/>
      <c r="H311" s="249"/>
      <c r="I311" s="250"/>
      <c r="J311" s="213"/>
      <c r="K311" s="299"/>
      <c r="L311" s="249"/>
      <c r="M311" s="250"/>
      <c r="N311" s="213"/>
      <c r="O311" s="299"/>
      <c r="P311" s="217"/>
      <c r="Q311" s="276"/>
      <c r="R311" s="245"/>
    </row>
    <row r="312" spans="1:18" ht="4.7" customHeight="1" x14ac:dyDescent="0.15">
      <c r="A312" s="221"/>
      <c r="B312" s="222"/>
      <c r="C312" s="222"/>
      <c r="D312" s="223"/>
      <c r="E312" s="221"/>
      <c r="F312" s="223"/>
      <c r="G312" s="295"/>
      <c r="H312" s="297"/>
      <c r="I312" s="298"/>
      <c r="J312" s="300"/>
      <c r="K312" s="301"/>
      <c r="L312" s="297"/>
      <c r="M312" s="298"/>
      <c r="N312" s="300"/>
      <c r="O312" s="301"/>
      <c r="P312" s="221"/>
      <c r="Q312" s="222"/>
      <c r="R312" s="223"/>
    </row>
    <row r="313" spans="1:18" ht="4.7" customHeight="1" x14ac:dyDescent="0.15">
      <c r="A313" s="221"/>
      <c r="B313" s="222"/>
      <c r="C313" s="222"/>
      <c r="D313" s="223"/>
      <c r="E313" s="221"/>
      <c r="F313" s="223"/>
      <c r="G313" s="295"/>
      <c r="H313" s="297"/>
      <c r="I313" s="298"/>
      <c r="J313" s="300"/>
      <c r="K313" s="301"/>
      <c r="L313" s="297"/>
      <c r="M313" s="298"/>
      <c r="N313" s="300"/>
      <c r="O313" s="301"/>
      <c r="P313" s="221"/>
      <c r="Q313" s="222"/>
      <c r="R313" s="223"/>
    </row>
    <row r="314" spans="1:18" ht="4.7" customHeight="1" x14ac:dyDescent="0.15">
      <c r="A314" s="277"/>
      <c r="B314" s="278"/>
      <c r="C314" s="278"/>
      <c r="D314" s="279"/>
      <c r="E314" s="277"/>
      <c r="F314" s="279"/>
      <c r="G314" s="295"/>
      <c r="H314" s="283"/>
      <c r="I314" s="286"/>
      <c r="J314" s="289"/>
      <c r="K314" s="290"/>
      <c r="L314" s="283"/>
      <c r="M314" s="286"/>
      <c r="N314" s="289"/>
      <c r="O314" s="290"/>
      <c r="P314" s="221"/>
      <c r="Q314" s="222"/>
      <c r="R314" s="223"/>
    </row>
    <row r="315" spans="1:18" ht="4.7" customHeight="1" x14ac:dyDescent="0.15">
      <c r="A315" s="277"/>
      <c r="B315" s="278"/>
      <c r="C315" s="278"/>
      <c r="D315" s="279"/>
      <c r="E315" s="277"/>
      <c r="F315" s="279"/>
      <c r="G315" s="295"/>
      <c r="H315" s="284"/>
      <c r="I315" s="287"/>
      <c r="J315" s="291"/>
      <c r="K315" s="290"/>
      <c r="L315" s="284"/>
      <c r="M315" s="287"/>
      <c r="N315" s="291"/>
      <c r="O315" s="290"/>
      <c r="P315" s="221"/>
      <c r="Q315" s="222"/>
      <c r="R315" s="223"/>
    </row>
    <row r="316" spans="1:18" ht="4.7" customHeight="1" x14ac:dyDescent="0.15">
      <c r="A316" s="280"/>
      <c r="B316" s="281"/>
      <c r="C316" s="281"/>
      <c r="D316" s="282"/>
      <c r="E316" s="280"/>
      <c r="F316" s="282"/>
      <c r="G316" s="296"/>
      <c r="H316" s="285"/>
      <c r="I316" s="288"/>
      <c r="J316" s="292"/>
      <c r="K316" s="293"/>
      <c r="L316" s="285"/>
      <c r="M316" s="288"/>
      <c r="N316" s="292"/>
      <c r="O316" s="293"/>
      <c r="P316" s="224"/>
      <c r="Q316" s="225"/>
      <c r="R316" s="226"/>
    </row>
    <row r="317" spans="1:18" ht="4.7" customHeight="1" x14ac:dyDescent="0.15">
      <c r="A317" s="217"/>
      <c r="B317" s="276"/>
      <c r="C317" s="276"/>
      <c r="D317" s="245"/>
      <c r="E317" s="217"/>
      <c r="F317" s="245"/>
      <c r="G317" s="294"/>
      <c r="H317" s="249"/>
      <c r="I317" s="250"/>
      <c r="J317" s="213"/>
      <c r="K317" s="299"/>
      <c r="L317" s="249"/>
      <c r="M317" s="250"/>
      <c r="N317" s="213"/>
      <c r="O317" s="299"/>
      <c r="P317" s="217"/>
      <c r="Q317" s="276"/>
      <c r="R317" s="245"/>
    </row>
    <row r="318" spans="1:18" ht="4.7" customHeight="1" x14ac:dyDescent="0.15">
      <c r="A318" s="221"/>
      <c r="B318" s="222"/>
      <c r="C318" s="222"/>
      <c r="D318" s="223"/>
      <c r="E318" s="221"/>
      <c r="F318" s="223"/>
      <c r="G318" s="295"/>
      <c r="H318" s="297"/>
      <c r="I318" s="298"/>
      <c r="J318" s="300"/>
      <c r="K318" s="301"/>
      <c r="L318" s="297"/>
      <c r="M318" s="298"/>
      <c r="N318" s="300"/>
      <c r="O318" s="301"/>
      <c r="P318" s="221"/>
      <c r="Q318" s="222"/>
      <c r="R318" s="223"/>
    </row>
    <row r="319" spans="1:18" ht="4.7" customHeight="1" x14ac:dyDescent="0.15">
      <c r="A319" s="221"/>
      <c r="B319" s="222"/>
      <c r="C319" s="222"/>
      <c r="D319" s="223"/>
      <c r="E319" s="221"/>
      <c r="F319" s="223"/>
      <c r="G319" s="295"/>
      <c r="H319" s="297"/>
      <c r="I319" s="298"/>
      <c r="J319" s="300"/>
      <c r="K319" s="301"/>
      <c r="L319" s="297"/>
      <c r="M319" s="298"/>
      <c r="N319" s="300"/>
      <c r="O319" s="301"/>
      <c r="P319" s="221"/>
      <c r="Q319" s="222"/>
      <c r="R319" s="223"/>
    </row>
    <row r="320" spans="1:18" ht="4.7" customHeight="1" x14ac:dyDescent="0.15">
      <c r="A320" s="277"/>
      <c r="B320" s="278"/>
      <c r="C320" s="278"/>
      <c r="D320" s="279"/>
      <c r="E320" s="277"/>
      <c r="F320" s="279"/>
      <c r="G320" s="295"/>
      <c r="H320" s="283"/>
      <c r="I320" s="286"/>
      <c r="J320" s="289"/>
      <c r="K320" s="290"/>
      <c r="L320" s="283"/>
      <c r="M320" s="286"/>
      <c r="N320" s="289"/>
      <c r="O320" s="290"/>
      <c r="P320" s="221"/>
      <c r="Q320" s="222"/>
      <c r="R320" s="223"/>
    </row>
    <row r="321" spans="1:18" ht="4.7" customHeight="1" x14ac:dyDescent="0.15">
      <c r="A321" s="277"/>
      <c r="B321" s="278"/>
      <c r="C321" s="278"/>
      <c r="D321" s="279"/>
      <c r="E321" s="277"/>
      <c r="F321" s="279"/>
      <c r="G321" s="295"/>
      <c r="H321" s="284"/>
      <c r="I321" s="287"/>
      <c r="J321" s="291"/>
      <c r="K321" s="290"/>
      <c r="L321" s="284"/>
      <c r="M321" s="287"/>
      <c r="N321" s="291"/>
      <c r="O321" s="290"/>
      <c r="P321" s="221"/>
      <c r="Q321" s="222"/>
      <c r="R321" s="223"/>
    </row>
    <row r="322" spans="1:18" ht="4.7" customHeight="1" x14ac:dyDescent="0.15">
      <c r="A322" s="280"/>
      <c r="B322" s="281"/>
      <c r="C322" s="281"/>
      <c r="D322" s="282"/>
      <c r="E322" s="280"/>
      <c r="F322" s="282"/>
      <c r="G322" s="296"/>
      <c r="H322" s="285"/>
      <c r="I322" s="288"/>
      <c r="J322" s="292"/>
      <c r="K322" s="293"/>
      <c r="L322" s="285"/>
      <c r="M322" s="288"/>
      <c r="N322" s="292"/>
      <c r="O322" s="293"/>
      <c r="P322" s="224"/>
      <c r="Q322" s="225"/>
      <c r="R322" s="226"/>
    </row>
    <row r="323" spans="1:18" ht="4.7" customHeight="1" x14ac:dyDescent="0.15">
      <c r="A323" s="217"/>
      <c r="B323" s="276"/>
      <c r="C323" s="276"/>
      <c r="D323" s="245"/>
      <c r="E323" s="217"/>
      <c r="F323" s="245"/>
      <c r="G323" s="294"/>
      <c r="H323" s="249"/>
      <c r="I323" s="250"/>
      <c r="J323" s="213"/>
      <c r="K323" s="299"/>
      <c r="L323" s="249"/>
      <c r="M323" s="250"/>
      <c r="N323" s="213"/>
      <c r="O323" s="299"/>
      <c r="P323" s="217"/>
      <c r="Q323" s="276"/>
      <c r="R323" s="245"/>
    </row>
    <row r="324" spans="1:18" ht="4.7" customHeight="1" x14ac:dyDescent="0.15">
      <c r="A324" s="221"/>
      <c r="B324" s="222"/>
      <c r="C324" s="222"/>
      <c r="D324" s="223"/>
      <c r="E324" s="221"/>
      <c r="F324" s="223"/>
      <c r="G324" s="295"/>
      <c r="H324" s="297"/>
      <c r="I324" s="298"/>
      <c r="J324" s="300"/>
      <c r="K324" s="301"/>
      <c r="L324" s="297"/>
      <c r="M324" s="298"/>
      <c r="N324" s="300"/>
      <c r="O324" s="301"/>
      <c r="P324" s="221"/>
      <c r="Q324" s="222"/>
      <c r="R324" s="223"/>
    </row>
    <row r="325" spans="1:18" ht="4.7" customHeight="1" x14ac:dyDescent="0.15">
      <c r="A325" s="221"/>
      <c r="B325" s="222"/>
      <c r="C325" s="222"/>
      <c r="D325" s="223"/>
      <c r="E325" s="221"/>
      <c r="F325" s="223"/>
      <c r="G325" s="295"/>
      <c r="H325" s="297"/>
      <c r="I325" s="298"/>
      <c r="J325" s="300"/>
      <c r="K325" s="301"/>
      <c r="L325" s="297"/>
      <c r="M325" s="298"/>
      <c r="N325" s="300"/>
      <c r="O325" s="301"/>
      <c r="P325" s="221"/>
      <c r="Q325" s="222"/>
      <c r="R325" s="223"/>
    </row>
    <row r="326" spans="1:18" ht="4.7" customHeight="1" x14ac:dyDescent="0.15">
      <c r="A326" s="277"/>
      <c r="B326" s="278"/>
      <c r="C326" s="278"/>
      <c r="D326" s="279"/>
      <c r="E326" s="277"/>
      <c r="F326" s="279"/>
      <c r="G326" s="295"/>
      <c r="H326" s="283"/>
      <c r="I326" s="286"/>
      <c r="J326" s="289"/>
      <c r="K326" s="290"/>
      <c r="L326" s="283"/>
      <c r="M326" s="286"/>
      <c r="N326" s="289"/>
      <c r="O326" s="290"/>
      <c r="P326" s="221"/>
      <c r="Q326" s="222"/>
      <c r="R326" s="223"/>
    </row>
    <row r="327" spans="1:18" ht="4.7" customHeight="1" x14ac:dyDescent="0.15">
      <c r="A327" s="277"/>
      <c r="B327" s="278"/>
      <c r="C327" s="278"/>
      <c r="D327" s="279"/>
      <c r="E327" s="277"/>
      <c r="F327" s="279"/>
      <c r="G327" s="295"/>
      <c r="H327" s="284"/>
      <c r="I327" s="287"/>
      <c r="J327" s="291"/>
      <c r="K327" s="290"/>
      <c r="L327" s="284"/>
      <c r="M327" s="287"/>
      <c r="N327" s="291"/>
      <c r="O327" s="290"/>
      <c r="P327" s="221"/>
      <c r="Q327" s="222"/>
      <c r="R327" s="223"/>
    </row>
    <row r="328" spans="1:18" ht="4.7" customHeight="1" x14ac:dyDescent="0.15">
      <c r="A328" s="280"/>
      <c r="B328" s="281"/>
      <c r="C328" s="281"/>
      <c r="D328" s="282"/>
      <c r="E328" s="280"/>
      <c r="F328" s="282"/>
      <c r="G328" s="296"/>
      <c r="H328" s="285"/>
      <c r="I328" s="288"/>
      <c r="J328" s="292"/>
      <c r="K328" s="293"/>
      <c r="L328" s="285"/>
      <c r="M328" s="288"/>
      <c r="N328" s="292"/>
      <c r="O328" s="293"/>
      <c r="P328" s="224"/>
      <c r="Q328" s="225"/>
      <c r="R328" s="226"/>
    </row>
    <row r="329" spans="1:18" ht="4.7" customHeight="1" x14ac:dyDescent="0.15">
      <c r="A329" s="217"/>
      <c r="B329" s="276"/>
      <c r="C329" s="276"/>
      <c r="D329" s="245"/>
      <c r="E329" s="217"/>
      <c r="F329" s="245"/>
      <c r="G329" s="294"/>
      <c r="H329" s="249"/>
      <c r="I329" s="250"/>
      <c r="J329" s="213"/>
      <c r="K329" s="299"/>
      <c r="L329" s="249"/>
      <c r="M329" s="250"/>
      <c r="N329" s="213"/>
      <c r="O329" s="299"/>
      <c r="P329" s="217"/>
      <c r="Q329" s="276"/>
      <c r="R329" s="245"/>
    </row>
    <row r="330" spans="1:18" ht="4.7" customHeight="1" x14ac:dyDescent="0.15">
      <c r="A330" s="221"/>
      <c r="B330" s="222"/>
      <c r="C330" s="222"/>
      <c r="D330" s="223"/>
      <c r="E330" s="221"/>
      <c r="F330" s="223"/>
      <c r="G330" s="295"/>
      <c r="H330" s="297"/>
      <c r="I330" s="298"/>
      <c r="J330" s="300"/>
      <c r="K330" s="301"/>
      <c r="L330" s="297"/>
      <c r="M330" s="298"/>
      <c r="N330" s="300"/>
      <c r="O330" s="301"/>
      <c r="P330" s="221"/>
      <c r="Q330" s="222"/>
      <c r="R330" s="223"/>
    </row>
    <row r="331" spans="1:18" ht="4.7" customHeight="1" x14ac:dyDescent="0.15">
      <c r="A331" s="221"/>
      <c r="B331" s="222"/>
      <c r="C331" s="222"/>
      <c r="D331" s="223"/>
      <c r="E331" s="221"/>
      <c r="F331" s="223"/>
      <c r="G331" s="295"/>
      <c r="H331" s="297"/>
      <c r="I331" s="298"/>
      <c r="J331" s="300"/>
      <c r="K331" s="301"/>
      <c r="L331" s="297"/>
      <c r="M331" s="298"/>
      <c r="N331" s="300"/>
      <c r="O331" s="301"/>
      <c r="P331" s="221"/>
      <c r="Q331" s="222"/>
      <c r="R331" s="223"/>
    </row>
    <row r="332" spans="1:18" ht="4.7" customHeight="1" x14ac:dyDescent="0.15">
      <c r="A332" s="277"/>
      <c r="B332" s="278"/>
      <c r="C332" s="278"/>
      <c r="D332" s="279"/>
      <c r="E332" s="277"/>
      <c r="F332" s="279"/>
      <c r="G332" s="295"/>
      <c r="H332" s="283"/>
      <c r="I332" s="286"/>
      <c r="J332" s="289"/>
      <c r="K332" s="290"/>
      <c r="L332" s="283"/>
      <c r="M332" s="286"/>
      <c r="N332" s="289"/>
      <c r="O332" s="290"/>
      <c r="P332" s="221"/>
      <c r="Q332" s="222"/>
      <c r="R332" s="223"/>
    </row>
    <row r="333" spans="1:18" ht="4.7" customHeight="1" x14ac:dyDescent="0.15">
      <c r="A333" s="277"/>
      <c r="B333" s="278"/>
      <c r="C333" s="278"/>
      <c r="D333" s="279"/>
      <c r="E333" s="277"/>
      <c r="F333" s="279"/>
      <c r="G333" s="295"/>
      <c r="H333" s="284"/>
      <c r="I333" s="287"/>
      <c r="J333" s="291"/>
      <c r="K333" s="290"/>
      <c r="L333" s="284"/>
      <c r="M333" s="287"/>
      <c r="N333" s="291"/>
      <c r="O333" s="290"/>
      <c r="P333" s="221"/>
      <c r="Q333" s="222"/>
      <c r="R333" s="223"/>
    </row>
    <row r="334" spans="1:18" ht="4.7" customHeight="1" x14ac:dyDescent="0.15">
      <c r="A334" s="280"/>
      <c r="B334" s="281"/>
      <c r="C334" s="281"/>
      <c r="D334" s="282"/>
      <c r="E334" s="280"/>
      <c r="F334" s="282"/>
      <c r="G334" s="296"/>
      <c r="H334" s="285"/>
      <c r="I334" s="288"/>
      <c r="J334" s="292"/>
      <c r="K334" s="293"/>
      <c r="L334" s="285"/>
      <c r="M334" s="288"/>
      <c r="N334" s="292"/>
      <c r="O334" s="293"/>
      <c r="P334" s="224"/>
      <c r="Q334" s="225"/>
      <c r="R334" s="226"/>
    </row>
    <row r="335" spans="1:18" ht="4.7" customHeight="1" x14ac:dyDescent="0.15">
      <c r="A335" s="217"/>
      <c r="B335" s="276"/>
      <c r="C335" s="276"/>
      <c r="D335" s="245"/>
      <c r="E335" s="217"/>
      <c r="F335" s="245"/>
      <c r="G335" s="294"/>
      <c r="H335" s="249"/>
      <c r="I335" s="250"/>
      <c r="J335" s="213"/>
      <c r="K335" s="299"/>
      <c r="L335" s="249"/>
      <c r="M335" s="250"/>
      <c r="N335" s="213"/>
      <c r="O335" s="299"/>
      <c r="P335" s="217"/>
      <c r="Q335" s="276"/>
      <c r="R335" s="245"/>
    </row>
    <row r="336" spans="1:18" ht="4.7" customHeight="1" x14ac:dyDescent="0.15">
      <c r="A336" s="221"/>
      <c r="B336" s="222"/>
      <c r="C336" s="222"/>
      <c r="D336" s="223"/>
      <c r="E336" s="221"/>
      <c r="F336" s="223"/>
      <c r="G336" s="295"/>
      <c r="H336" s="297"/>
      <c r="I336" s="298"/>
      <c r="J336" s="300"/>
      <c r="K336" s="301"/>
      <c r="L336" s="297"/>
      <c r="M336" s="298"/>
      <c r="N336" s="300"/>
      <c r="O336" s="301"/>
      <c r="P336" s="221"/>
      <c r="Q336" s="222"/>
      <c r="R336" s="223"/>
    </row>
    <row r="337" spans="1:18" ht="4.7" customHeight="1" x14ac:dyDescent="0.15">
      <c r="A337" s="221"/>
      <c r="B337" s="222"/>
      <c r="C337" s="222"/>
      <c r="D337" s="223"/>
      <c r="E337" s="221"/>
      <c r="F337" s="223"/>
      <c r="G337" s="295"/>
      <c r="H337" s="297"/>
      <c r="I337" s="298"/>
      <c r="J337" s="300"/>
      <c r="K337" s="301"/>
      <c r="L337" s="297"/>
      <c r="M337" s="298"/>
      <c r="N337" s="300"/>
      <c r="O337" s="301"/>
      <c r="P337" s="221"/>
      <c r="Q337" s="222"/>
      <c r="R337" s="223"/>
    </row>
    <row r="338" spans="1:18" ht="4.7" customHeight="1" x14ac:dyDescent="0.15">
      <c r="A338" s="277"/>
      <c r="B338" s="278"/>
      <c r="C338" s="278"/>
      <c r="D338" s="279"/>
      <c r="E338" s="277"/>
      <c r="F338" s="279"/>
      <c r="G338" s="295"/>
      <c r="H338" s="283"/>
      <c r="I338" s="286"/>
      <c r="J338" s="289"/>
      <c r="K338" s="290"/>
      <c r="L338" s="283"/>
      <c r="M338" s="286"/>
      <c r="N338" s="289"/>
      <c r="O338" s="290"/>
      <c r="P338" s="221"/>
      <c r="Q338" s="222"/>
      <c r="R338" s="223"/>
    </row>
    <row r="339" spans="1:18" ht="4.7" customHeight="1" x14ac:dyDescent="0.15">
      <c r="A339" s="277"/>
      <c r="B339" s="278"/>
      <c r="C339" s="278"/>
      <c r="D339" s="279"/>
      <c r="E339" s="277"/>
      <c r="F339" s="279"/>
      <c r="G339" s="295"/>
      <c r="H339" s="284"/>
      <c r="I339" s="287"/>
      <c r="J339" s="291"/>
      <c r="K339" s="290"/>
      <c r="L339" s="284"/>
      <c r="M339" s="287"/>
      <c r="N339" s="291"/>
      <c r="O339" s="290"/>
      <c r="P339" s="221"/>
      <c r="Q339" s="222"/>
      <c r="R339" s="223"/>
    </row>
    <row r="340" spans="1:18" ht="4.7" customHeight="1" x14ac:dyDescent="0.15">
      <c r="A340" s="280"/>
      <c r="B340" s="281"/>
      <c r="C340" s="281"/>
      <c r="D340" s="282"/>
      <c r="E340" s="280"/>
      <c r="F340" s="282"/>
      <c r="G340" s="296"/>
      <c r="H340" s="285"/>
      <c r="I340" s="288"/>
      <c r="J340" s="292"/>
      <c r="K340" s="293"/>
      <c r="L340" s="285"/>
      <c r="M340" s="288"/>
      <c r="N340" s="292"/>
      <c r="O340" s="293"/>
      <c r="P340" s="224"/>
      <c r="Q340" s="225"/>
      <c r="R340" s="226"/>
    </row>
    <row r="341" spans="1:18" ht="4.7" customHeight="1" x14ac:dyDescent="0.15">
      <c r="A341" s="217"/>
      <c r="B341" s="276"/>
      <c r="C341" s="276"/>
      <c r="D341" s="245"/>
      <c r="E341" s="217"/>
      <c r="F341" s="245"/>
      <c r="G341" s="294"/>
      <c r="H341" s="249"/>
      <c r="I341" s="250"/>
      <c r="J341" s="213"/>
      <c r="K341" s="299"/>
      <c r="L341" s="249"/>
      <c r="M341" s="250"/>
      <c r="N341" s="213"/>
      <c r="O341" s="299"/>
      <c r="P341" s="217"/>
      <c r="Q341" s="276"/>
      <c r="R341" s="245"/>
    </row>
    <row r="342" spans="1:18" ht="4.7" customHeight="1" x14ac:dyDescent="0.15">
      <c r="A342" s="221"/>
      <c r="B342" s="222"/>
      <c r="C342" s="222"/>
      <c r="D342" s="223"/>
      <c r="E342" s="221"/>
      <c r="F342" s="223"/>
      <c r="G342" s="295"/>
      <c r="H342" s="297"/>
      <c r="I342" s="298"/>
      <c r="J342" s="300"/>
      <c r="K342" s="301"/>
      <c r="L342" s="297"/>
      <c r="M342" s="298"/>
      <c r="N342" s="300"/>
      <c r="O342" s="301"/>
      <c r="P342" s="221"/>
      <c r="Q342" s="222"/>
      <c r="R342" s="223"/>
    </row>
    <row r="343" spans="1:18" ht="4.7" customHeight="1" x14ac:dyDescent="0.15">
      <c r="A343" s="221"/>
      <c r="B343" s="222"/>
      <c r="C343" s="222"/>
      <c r="D343" s="223"/>
      <c r="E343" s="221"/>
      <c r="F343" s="223"/>
      <c r="G343" s="295"/>
      <c r="H343" s="297"/>
      <c r="I343" s="298"/>
      <c r="J343" s="300"/>
      <c r="K343" s="301"/>
      <c r="L343" s="297"/>
      <c r="M343" s="298"/>
      <c r="N343" s="300"/>
      <c r="O343" s="301"/>
      <c r="P343" s="221"/>
      <c r="Q343" s="222"/>
      <c r="R343" s="223"/>
    </row>
    <row r="344" spans="1:18" ht="4.7" customHeight="1" x14ac:dyDescent="0.15">
      <c r="A344" s="277"/>
      <c r="B344" s="278"/>
      <c r="C344" s="278"/>
      <c r="D344" s="279"/>
      <c r="E344" s="277"/>
      <c r="F344" s="279"/>
      <c r="G344" s="295"/>
      <c r="H344" s="283"/>
      <c r="I344" s="286"/>
      <c r="J344" s="289"/>
      <c r="K344" s="290"/>
      <c r="L344" s="283"/>
      <c r="M344" s="286"/>
      <c r="N344" s="289"/>
      <c r="O344" s="290"/>
      <c r="P344" s="221"/>
      <c r="Q344" s="222"/>
      <c r="R344" s="223"/>
    </row>
    <row r="345" spans="1:18" ht="4.7" customHeight="1" x14ac:dyDescent="0.15">
      <c r="A345" s="277"/>
      <c r="B345" s="278"/>
      <c r="C345" s="278"/>
      <c r="D345" s="279"/>
      <c r="E345" s="277"/>
      <c r="F345" s="279"/>
      <c r="G345" s="295"/>
      <c r="H345" s="284"/>
      <c r="I345" s="287"/>
      <c r="J345" s="291"/>
      <c r="K345" s="290"/>
      <c r="L345" s="284"/>
      <c r="M345" s="287"/>
      <c r="N345" s="291"/>
      <c r="O345" s="290"/>
      <c r="P345" s="221"/>
      <c r="Q345" s="222"/>
      <c r="R345" s="223"/>
    </row>
    <row r="346" spans="1:18" ht="4.7" customHeight="1" x14ac:dyDescent="0.15">
      <c r="A346" s="280"/>
      <c r="B346" s="281"/>
      <c r="C346" s="281"/>
      <c r="D346" s="282"/>
      <c r="E346" s="280"/>
      <c r="F346" s="282"/>
      <c r="G346" s="296"/>
      <c r="H346" s="285"/>
      <c r="I346" s="288"/>
      <c r="J346" s="292"/>
      <c r="K346" s="293"/>
      <c r="L346" s="285"/>
      <c r="M346" s="288"/>
      <c r="N346" s="292"/>
      <c r="O346" s="293"/>
      <c r="P346" s="224"/>
      <c r="Q346" s="225"/>
      <c r="R346" s="226"/>
    </row>
    <row r="347" spans="1:18" ht="4.7" customHeight="1" x14ac:dyDescent="0.15">
      <c r="A347" s="217"/>
      <c r="B347" s="276"/>
      <c r="C347" s="276"/>
      <c r="D347" s="245"/>
      <c r="E347" s="217"/>
      <c r="F347" s="245"/>
      <c r="G347" s="294"/>
      <c r="H347" s="249"/>
      <c r="I347" s="250"/>
      <c r="J347" s="213"/>
      <c r="K347" s="299"/>
      <c r="L347" s="249"/>
      <c r="M347" s="250"/>
      <c r="N347" s="213"/>
      <c r="O347" s="299"/>
      <c r="P347" s="217"/>
      <c r="Q347" s="276"/>
      <c r="R347" s="245"/>
    </row>
    <row r="348" spans="1:18" ht="4.7" customHeight="1" x14ac:dyDescent="0.15">
      <c r="A348" s="221"/>
      <c r="B348" s="222"/>
      <c r="C348" s="222"/>
      <c r="D348" s="223"/>
      <c r="E348" s="221"/>
      <c r="F348" s="223"/>
      <c r="G348" s="295"/>
      <c r="H348" s="297"/>
      <c r="I348" s="298"/>
      <c r="J348" s="300"/>
      <c r="K348" s="301"/>
      <c r="L348" s="297"/>
      <c r="M348" s="298"/>
      <c r="N348" s="300"/>
      <c r="O348" s="301"/>
      <c r="P348" s="221"/>
      <c r="Q348" s="222"/>
      <c r="R348" s="223"/>
    </row>
    <row r="349" spans="1:18" ht="4.7" customHeight="1" x14ac:dyDescent="0.15">
      <c r="A349" s="221"/>
      <c r="B349" s="222"/>
      <c r="C349" s="222"/>
      <c r="D349" s="223"/>
      <c r="E349" s="221"/>
      <c r="F349" s="223"/>
      <c r="G349" s="295"/>
      <c r="H349" s="297"/>
      <c r="I349" s="298"/>
      <c r="J349" s="300"/>
      <c r="K349" s="301"/>
      <c r="L349" s="297"/>
      <c r="M349" s="298"/>
      <c r="N349" s="300"/>
      <c r="O349" s="301"/>
      <c r="P349" s="221"/>
      <c r="Q349" s="222"/>
      <c r="R349" s="223"/>
    </row>
    <row r="350" spans="1:18" ht="4.7" customHeight="1" x14ac:dyDescent="0.15">
      <c r="A350" s="277"/>
      <c r="B350" s="278"/>
      <c r="C350" s="278"/>
      <c r="D350" s="279"/>
      <c r="E350" s="277"/>
      <c r="F350" s="279"/>
      <c r="G350" s="295"/>
      <c r="H350" s="283"/>
      <c r="I350" s="286"/>
      <c r="J350" s="289"/>
      <c r="K350" s="290"/>
      <c r="L350" s="283"/>
      <c r="M350" s="286"/>
      <c r="N350" s="289"/>
      <c r="O350" s="290"/>
      <c r="P350" s="221"/>
      <c r="Q350" s="222"/>
      <c r="R350" s="223"/>
    </row>
    <row r="351" spans="1:18" ht="4.7" customHeight="1" x14ac:dyDescent="0.15">
      <c r="A351" s="277"/>
      <c r="B351" s="278"/>
      <c r="C351" s="278"/>
      <c r="D351" s="279"/>
      <c r="E351" s="277"/>
      <c r="F351" s="279"/>
      <c r="G351" s="295"/>
      <c r="H351" s="284"/>
      <c r="I351" s="287"/>
      <c r="J351" s="291"/>
      <c r="K351" s="290"/>
      <c r="L351" s="284"/>
      <c r="M351" s="287"/>
      <c r="N351" s="291"/>
      <c r="O351" s="290"/>
      <c r="P351" s="221"/>
      <c r="Q351" s="222"/>
      <c r="R351" s="223"/>
    </row>
    <row r="352" spans="1:18" ht="4.7" customHeight="1" x14ac:dyDescent="0.15">
      <c r="A352" s="280"/>
      <c r="B352" s="281"/>
      <c r="C352" s="281"/>
      <c r="D352" s="282"/>
      <c r="E352" s="280"/>
      <c r="F352" s="282"/>
      <c r="G352" s="296"/>
      <c r="H352" s="285"/>
      <c r="I352" s="288"/>
      <c r="J352" s="292"/>
      <c r="K352" s="293"/>
      <c r="L352" s="285"/>
      <c r="M352" s="288"/>
      <c r="N352" s="292"/>
      <c r="O352" s="293"/>
      <c r="P352" s="224"/>
      <c r="Q352" s="225"/>
      <c r="R352" s="226"/>
    </row>
    <row r="353" spans="1:18" ht="4.7" customHeight="1" x14ac:dyDescent="0.15">
      <c r="A353" s="217"/>
      <c r="B353" s="276"/>
      <c r="C353" s="276"/>
      <c r="D353" s="245"/>
      <c r="E353" s="217"/>
      <c r="F353" s="245"/>
      <c r="G353" s="294"/>
      <c r="H353" s="249"/>
      <c r="I353" s="250"/>
      <c r="J353" s="213"/>
      <c r="K353" s="299"/>
      <c r="L353" s="249"/>
      <c r="M353" s="250"/>
      <c r="N353" s="213"/>
      <c r="O353" s="299"/>
      <c r="P353" s="217"/>
      <c r="Q353" s="276"/>
      <c r="R353" s="245"/>
    </row>
    <row r="354" spans="1:18" ht="4.7" customHeight="1" x14ac:dyDescent="0.15">
      <c r="A354" s="221"/>
      <c r="B354" s="222"/>
      <c r="C354" s="222"/>
      <c r="D354" s="223"/>
      <c r="E354" s="221"/>
      <c r="F354" s="223"/>
      <c r="G354" s="295"/>
      <c r="H354" s="297"/>
      <c r="I354" s="298"/>
      <c r="J354" s="300"/>
      <c r="K354" s="301"/>
      <c r="L354" s="297"/>
      <c r="M354" s="298"/>
      <c r="N354" s="300"/>
      <c r="O354" s="301"/>
      <c r="P354" s="221"/>
      <c r="Q354" s="222"/>
      <c r="R354" s="223"/>
    </row>
    <row r="355" spans="1:18" ht="4.7" customHeight="1" x14ac:dyDescent="0.15">
      <c r="A355" s="221"/>
      <c r="B355" s="222"/>
      <c r="C355" s="222"/>
      <c r="D355" s="223"/>
      <c r="E355" s="221"/>
      <c r="F355" s="223"/>
      <c r="G355" s="295"/>
      <c r="H355" s="297"/>
      <c r="I355" s="298"/>
      <c r="J355" s="300"/>
      <c r="K355" s="301"/>
      <c r="L355" s="297"/>
      <c r="M355" s="298"/>
      <c r="N355" s="300"/>
      <c r="O355" s="301"/>
      <c r="P355" s="221"/>
      <c r="Q355" s="222"/>
      <c r="R355" s="223"/>
    </row>
    <row r="356" spans="1:18" ht="4.7" customHeight="1" x14ac:dyDescent="0.15">
      <c r="A356" s="277"/>
      <c r="B356" s="278"/>
      <c r="C356" s="278"/>
      <c r="D356" s="279"/>
      <c r="E356" s="277"/>
      <c r="F356" s="279"/>
      <c r="G356" s="295"/>
      <c r="H356" s="283"/>
      <c r="I356" s="286"/>
      <c r="J356" s="289"/>
      <c r="K356" s="290"/>
      <c r="L356" s="283"/>
      <c r="M356" s="286"/>
      <c r="N356" s="289"/>
      <c r="O356" s="290"/>
      <c r="P356" s="221"/>
      <c r="Q356" s="222"/>
      <c r="R356" s="223"/>
    </row>
    <row r="357" spans="1:18" ht="4.7" customHeight="1" x14ac:dyDescent="0.15">
      <c r="A357" s="277"/>
      <c r="B357" s="278"/>
      <c r="C357" s="278"/>
      <c r="D357" s="279"/>
      <c r="E357" s="277"/>
      <c r="F357" s="279"/>
      <c r="G357" s="295"/>
      <c r="H357" s="284"/>
      <c r="I357" s="287"/>
      <c r="J357" s="291"/>
      <c r="K357" s="290"/>
      <c r="L357" s="284"/>
      <c r="M357" s="287"/>
      <c r="N357" s="291"/>
      <c r="O357" s="290"/>
      <c r="P357" s="221"/>
      <c r="Q357" s="222"/>
      <c r="R357" s="223"/>
    </row>
    <row r="358" spans="1:18" ht="4.7" customHeight="1" x14ac:dyDescent="0.15">
      <c r="A358" s="280"/>
      <c r="B358" s="281"/>
      <c r="C358" s="281"/>
      <c r="D358" s="282"/>
      <c r="E358" s="280"/>
      <c r="F358" s="282"/>
      <c r="G358" s="296"/>
      <c r="H358" s="285"/>
      <c r="I358" s="288"/>
      <c r="J358" s="292"/>
      <c r="K358" s="293"/>
      <c r="L358" s="285"/>
      <c r="M358" s="288"/>
      <c r="N358" s="292"/>
      <c r="O358" s="293"/>
      <c r="P358" s="224"/>
      <c r="Q358" s="225"/>
      <c r="R358" s="226"/>
    </row>
    <row r="359" spans="1:18" ht="4.7" customHeight="1" x14ac:dyDescent="0.15">
      <c r="A359" s="217"/>
      <c r="B359" s="276"/>
      <c r="C359" s="276"/>
      <c r="D359" s="245"/>
      <c r="E359" s="217"/>
      <c r="F359" s="245"/>
      <c r="G359" s="294"/>
      <c r="H359" s="249"/>
      <c r="I359" s="250"/>
      <c r="J359" s="213"/>
      <c r="K359" s="299"/>
      <c r="L359" s="249"/>
      <c r="M359" s="250"/>
      <c r="N359" s="213"/>
      <c r="O359" s="299"/>
      <c r="P359" s="217"/>
      <c r="Q359" s="276"/>
      <c r="R359" s="245"/>
    </row>
    <row r="360" spans="1:18" ht="4.7" customHeight="1" x14ac:dyDescent="0.15">
      <c r="A360" s="221"/>
      <c r="B360" s="222"/>
      <c r="C360" s="222"/>
      <c r="D360" s="223"/>
      <c r="E360" s="221"/>
      <c r="F360" s="223"/>
      <c r="G360" s="295"/>
      <c r="H360" s="297"/>
      <c r="I360" s="298"/>
      <c r="J360" s="300"/>
      <c r="K360" s="301"/>
      <c r="L360" s="297"/>
      <c r="M360" s="298"/>
      <c r="N360" s="300"/>
      <c r="O360" s="301"/>
      <c r="P360" s="221"/>
      <c r="Q360" s="222"/>
      <c r="R360" s="223"/>
    </row>
    <row r="361" spans="1:18" ht="4.7" customHeight="1" x14ac:dyDescent="0.15">
      <c r="A361" s="221"/>
      <c r="B361" s="222"/>
      <c r="C361" s="222"/>
      <c r="D361" s="223"/>
      <c r="E361" s="221"/>
      <c r="F361" s="223"/>
      <c r="G361" s="295"/>
      <c r="H361" s="297"/>
      <c r="I361" s="298"/>
      <c r="J361" s="300"/>
      <c r="K361" s="301"/>
      <c r="L361" s="297"/>
      <c r="M361" s="298"/>
      <c r="N361" s="300"/>
      <c r="O361" s="301"/>
      <c r="P361" s="221"/>
      <c r="Q361" s="222"/>
      <c r="R361" s="223"/>
    </row>
    <row r="362" spans="1:18" ht="4.7" customHeight="1" x14ac:dyDescent="0.15">
      <c r="A362" s="277"/>
      <c r="B362" s="278"/>
      <c r="C362" s="278"/>
      <c r="D362" s="279"/>
      <c r="E362" s="277"/>
      <c r="F362" s="279"/>
      <c r="G362" s="295"/>
      <c r="H362" s="283"/>
      <c r="I362" s="286"/>
      <c r="J362" s="289"/>
      <c r="K362" s="290"/>
      <c r="L362" s="283"/>
      <c r="M362" s="286"/>
      <c r="N362" s="289"/>
      <c r="O362" s="290"/>
      <c r="P362" s="221"/>
      <c r="Q362" s="222"/>
      <c r="R362" s="223"/>
    </row>
    <row r="363" spans="1:18" ht="4.7" customHeight="1" x14ac:dyDescent="0.15">
      <c r="A363" s="277"/>
      <c r="B363" s="278"/>
      <c r="C363" s="278"/>
      <c r="D363" s="279"/>
      <c r="E363" s="277"/>
      <c r="F363" s="279"/>
      <c r="G363" s="295"/>
      <c r="H363" s="284"/>
      <c r="I363" s="287"/>
      <c r="J363" s="291"/>
      <c r="K363" s="290"/>
      <c r="L363" s="284"/>
      <c r="M363" s="287"/>
      <c r="N363" s="291"/>
      <c r="O363" s="290"/>
      <c r="P363" s="221"/>
      <c r="Q363" s="222"/>
      <c r="R363" s="223"/>
    </row>
    <row r="364" spans="1:18" ht="4.7" customHeight="1" x14ac:dyDescent="0.15">
      <c r="A364" s="280"/>
      <c r="B364" s="281"/>
      <c r="C364" s="281"/>
      <c r="D364" s="282"/>
      <c r="E364" s="280"/>
      <c r="F364" s="282"/>
      <c r="G364" s="296"/>
      <c r="H364" s="285"/>
      <c r="I364" s="288"/>
      <c r="J364" s="292"/>
      <c r="K364" s="293"/>
      <c r="L364" s="285"/>
      <c r="M364" s="288"/>
      <c r="N364" s="292"/>
      <c r="O364" s="293"/>
      <c r="P364" s="224"/>
      <c r="Q364" s="225"/>
      <c r="R364" s="226"/>
    </row>
    <row r="365" spans="1:18" ht="4.7" customHeight="1" x14ac:dyDescent="0.15">
      <c r="A365" s="217"/>
      <c r="B365" s="276"/>
      <c r="C365" s="276"/>
      <c r="D365" s="245"/>
      <c r="E365" s="217"/>
      <c r="F365" s="245"/>
      <c r="G365" s="294"/>
      <c r="H365" s="249"/>
      <c r="I365" s="250"/>
      <c r="J365" s="213"/>
      <c r="K365" s="299"/>
      <c r="L365" s="249"/>
      <c r="M365" s="250"/>
      <c r="N365" s="213"/>
      <c r="O365" s="299"/>
      <c r="P365" s="217"/>
      <c r="Q365" s="276"/>
      <c r="R365" s="245"/>
    </row>
    <row r="366" spans="1:18" ht="4.7" customHeight="1" x14ac:dyDescent="0.15">
      <c r="A366" s="221"/>
      <c r="B366" s="222"/>
      <c r="C366" s="222"/>
      <c r="D366" s="223"/>
      <c r="E366" s="221"/>
      <c r="F366" s="223"/>
      <c r="G366" s="295"/>
      <c r="H366" s="297"/>
      <c r="I366" s="298"/>
      <c r="J366" s="300"/>
      <c r="K366" s="301"/>
      <c r="L366" s="297"/>
      <c r="M366" s="298"/>
      <c r="N366" s="300"/>
      <c r="O366" s="301"/>
      <c r="P366" s="221"/>
      <c r="Q366" s="222"/>
      <c r="R366" s="223"/>
    </row>
    <row r="367" spans="1:18" ht="4.7" customHeight="1" x14ac:dyDescent="0.15">
      <c r="A367" s="221"/>
      <c r="B367" s="222"/>
      <c r="C367" s="222"/>
      <c r="D367" s="223"/>
      <c r="E367" s="221"/>
      <c r="F367" s="223"/>
      <c r="G367" s="295"/>
      <c r="H367" s="297"/>
      <c r="I367" s="298"/>
      <c r="J367" s="300"/>
      <c r="K367" s="301"/>
      <c r="L367" s="297"/>
      <c r="M367" s="298"/>
      <c r="N367" s="300"/>
      <c r="O367" s="301"/>
      <c r="P367" s="221"/>
      <c r="Q367" s="222"/>
      <c r="R367" s="223"/>
    </row>
    <row r="368" spans="1:18" ht="4.7" customHeight="1" x14ac:dyDescent="0.15">
      <c r="A368" s="277"/>
      <c r="B368" s="278"/>
      <c r="C368" s="278"/>
      <c r="D368" s="279"/>
      <c r="E368" s="277"/>
      <c r="F368" s="279"/>
      <c r="G368" s="295"/>
      <c r="H368" s="283"/>
      <c r="I368" s="286"/>
      <c r="J368" s="289"/>
      <c r="K368" s="290"/>
      <c r="L368" s="283"/>
      <c r="M368" s="286"/>
      <c r="N368" s="289"/>
      <c r="O368" s="290"/>
      <c r="P368" s="221"/>
      <c r="Q368" s="222"/>
      <c r="R368" s="223"/>
    </row>
    <row r="369" spans="1:18" ht="4.7" customHeight="1" x14ac:dyDescent="0.15">
      <c r="A369" s="277"/>
      <c r="B369" s="278"/>
      <c r="C369" s="278"/>
      <c r="D369" s="279"/>
      <c r="E369" s="277"/>
      <c r="F369" s="279"/>
      <c r="G369" s="295"/>
      <c r="H369" s="284"/>
      <c r="I369" s="287"/>
      <c r="J369" s="291"/>
      <c r="K369" s="290"/>
      <c r="L369" s="284"/>
      <c r="M369" s="287"/>
      <c r="N369" s="291"/>
      <c r="O369" s="290"/>
      <c r="P369" s="221"/>
      <c r="Q369" s="222"/>
      <c r="R369" s="223"/>
    </row>
    <row r="370" spans="1:18" ht="4.7" customHeight="1" x14ac:dyDescent="0.15">
      <c r="A370" s="280"/>
      <c r="B370" s="281"/>
      <c r="C370" s="281"/>
      <c r="D370" s="282"/>
      <c r="E370" s="280"/>
      <c r="F370" s="282"/>
      <c r="G370" s="296"/>
      <c r="H370" s="285"/>
      <c r="I370" s="288"/>
      <c r="J370" s="292"/>
      <c r="K370" s="293"/>
      <c r="L370" s="285"/>
      <c r="M370" s="288"/>
      <c r="N370" s="292"/>
      <c r="O370" s="293"/>
      <c r="P370" s="224"/>
      <c r="Q370" s="225"/>
      <c r="R370" s="226"/>
    </row>
    <row r="371" spans="1:18" ht="4.7" customHeight="1" x14ac:dyDescent="0.15">
      <c r="A371" s="217"/>
      <c r="B371" s="276"/>
      <c r="C371" s="276"/>
      <c r="D371" s="245"/>
      <c r="E371" s="217"/>
      <c r="F371" s="245"/>
      <c r="G371" s="294" t="s">
        <v>106</v>
      </c>
      <c r="H371" s="249"/>
      <c r="I371" s="250"/>
      <c r="J371" s="213"/>
      <c r="K371" s="299"/>
      <c r="L371" s="249"/>
      <c r="M371" s="250"/>
      <c r="N371" s="213"/>
      <c r="O371" s="299"/>
      <c r="P371" s="217"/>
      <c r="Q371" s="276"/>
      <c r="R371" s="245"/>
    </row>
    <row r="372" spans="1:18" ht="4.7" customHeight="1" x14ac:dyDescent="0.15">
      <c r="A372" s="221"/>
      <c r="B372" s="222"/>
      <c r="C372" s="222"/>
      <c r="D372" s="223"/>
      <c r="E372" s="221"/>
      <c r="F372" s="223"/>
      <c r="G372" s="295"/>
      <c r="H372" s="297"/>
      <c r="I372" s="298"/>
      <c r="J372" s="300"/>
      <c r="K372" s="301"/>
      <c r="L372" s="297"/>
      <c r="M372" s="298"/>
      <c r="N372" s="300"/>
      <c r="O372" s="301"/>
      <c r="P372" s="221"/>
      <c r="Q372" s="222"/>
      <c r="R372" s="223"/>
    </row>
    <row r="373" spans="1:18" ht="4.7" customHeight="1" x14ac:dyDescent="0.15">
      <c r="A373" s="221"/>
      <c r="B373" s="222"/>
      <c r="C373" s="222"/>
      <c r="D373" s="223"/>
      <c r="E373" s="221"/>
      <c r="F373" s="223"/>
      <c r="G373" s="295"/>
      <c r="H373" s="297"/>
      <c r="I373" s="298"/>
      <c r="J373" s="300"/>
      <c r="K373" s="301"/>
      <c r="L373" s="297"/>
      <c r="M373" s="298"/>
      <c r="N373" s="300"/>
      <c r="O373" s="301"/>
      <c r="P373" s="221"/>
      <c r="Q373" s="222"/>
      <c r="R373" s="223"/>
    </row>
    <row r="374" spans="1:18" ht="4.7" customHeight="1" x14ac:dyDescent="0.15">
      <c r="A374" s="277" t="s">
        <v>162</v>
      </c>
      <c r="B374" s="278"/>
      <c r="C374" s="278"/>
      <c r="D374" s="279"/>
      <c r="E374" s="277"/>
      <c r="F374" s="279"/>
      <c r="G374" s="295"/>
      <c r="H374" s="283">
        <v>1</v>
      </c>
      <c r="I374" s="286" t="s">
        <v>163</v>
      </c>
      <c r="J374" s="289"/>
      <c r="K374" s="290"/>
      <c r="L374" s="283"/>
      <c r="M374" s="286"/>
      <c r="N374" s="289"/>
      <c r="O374" s="290"/>
      <c r="P374" s="221"/>
      <c r="Q374" s="222"/>
      <c r="R374" s="223"/>
    </row>
    <row r="375" spans="1:18" ht="4.7" customHeight="1" x14ac:dyDescent="0.15">
      <c r="A375" s="277"/>
      <c r="B375" s="278"/>
      <c r="C375" s="278"/>
      <c r="D375" s="279"/>
      <c r="E375" s="277"/>
      <c r="F375" s="279"/>
      <c r="G375" s="295"/>
      <c r="H375" s="284"/>
      <c r="I375" s="287"/>
      <c r="J375" s="291"/>
      <c r="K375" s="290"/>
      <c r="L375" s="284"/>
      <c r="M375" s="287"/>
      <c r="N375" s="291"/>
      <c r="O375" s="290"/>
      <c r="P375" s="221"/>
      <c r="Q375" s="222"/>
      <c r="R375" s="223"/>
    </row>
    <row r="376" spans="1:18" ht="4.7" customHeight="1" x14ac:dyDescent="0.15">
      <c r="A376" s="280"/>
      <c r="B376" s="281"/>
      <c r="C376" s="281"/>
      <c r="D376" s="282"/>
      <c r="E376" s="280"/>
      <c r="F376" s="282"/>
      <c r="G376" s="296"/>
      <c r="H376" s="285"/>
      <c r="I376" s="288"/>
      <c r="J376" s="292"/>
      <c r="K376" s="293"/>
      <c r="L376" s="285"/>
      <c r="M376" s="288"/>
      <c r="N376" s="292"/>
      <c r="O376" s="293"/>
      <c r="P376" s="224"/>
      <c r="Q376" s="225"/>
      <c r="R376" s="226"/>
    </row>
    <row r="377" spans="1:18" ht="4.7" customHeight="1" x14ac:dyDescent="0.15">
      <c r="A377" s="217"/>
      <c r="B377" s="276"/>
      <c r="C377" s="276"/>
      <c r="D377" s="245"/>
      <c r="E377" s="217"/>
      <c r="F377" s="245"/>
      <c r="G377" s="294" t="s">
        <v>106</v>
      </c>
      <c r="H377" s="249"/>
      <c r="I377" s="250"/>
      <c r="J377" s="213"/>
      <c r="K377" s="299"/>
      <c r="L377" s="249"/>
      <c r="M377" s="250"/>
      <c r="N377" s="213"/>
      <c r="O377" s="299"/>
      <c r="P377" s="217"/>
      <c r="Q377" s="276"/>
      <c r="R377" s="245"/>
    </row>
    <row r="378" spans="1:18" ht="4.7" customHeight="1" x14ac:dyDescent="0.15">
      <c r="A378" s="221"/>
      <c r="B378" s="222"/>
      <c r="C378" s="222"/>
      <c r="D378" s="223"/>
      <c r="E378" s="221"/>
      <c r="F378" s="223"/>
      <c r="G378" s="295"/>
      <c r="H378" s="297"/>
      <c r="I378" s="298"/>
      <c r="J378" s="300"/>
      <c r="K378" s="301"/>
      <c r="L378" s="297"/>
      <c r="M378" s="298"/>
      <c r="N378" s="300"/>
      <c r="O378" s="301"/>
      <c r="P378" s="221"/>
      <c r="Q378" s="222"/>
      <c r="R378" s="223"/>
    </row>
    <row r="379" spans="1:18" ht="4.7" customHeight="1" x14ac:dyDescent="0.15">
      <c r="A379" s="221"/>
      <c r="B379" s="222"/>
      <c r="C379" s="222"/>
      <c r="D379" s="223"/>
      <c r="E379" s="221"/>
      <c r="F379" s="223"/>
      <c r="G379" s="295"/>
      <c r="H379" s="297"/>
      <c r="I379" s="298"/>
      <c r="J379" s="300"/>
      <c r="K379" s="301"/>
      <c r="L379" s="297"/>
      <c r="M379" s="298"/>
      <c r="N379" s="300"/>
      <c r="O379" s="301"/>
      <c r="P379" s="221"/>
      <c r="Q379" s="222"/>
      <c r="R379" s="223"/>
    </row>
    <row r="380" spans="1:18" ht="4.7" customHeight="1" x14ac:dyDescent="0.15">
      <c r="A380" s="277" t="s">
        <v>164</v>
      </c>
      <c r="B380" s="278"/>
      <c r="C380" s="278"/>
      <c r="D380" s="279"/>
      <c r="E380" s="277"/>
      <c r="F380" s="279"/>
      <c r="G380" s="295"/>
      <c r="H380" s="283">
        <v>1</v>
      </c>
      <c r="I380" s="286" t="s">
        <v>163</v>
      </c>
      <c r="J380" s="289"/>
      <c r="K380" s="290"/>
      <c r="L380" s="283"/>
      <c r="M380" s="286"/>
      <c r="N380" s="289"/>
      <c r="O380" s="290"/>
      <c r="P380" s="221"/>
      <c r="Q380" s="222"/>
      <c r="R380" s="223"/>
    </row>
    <row r="381" spans="1:18" ht="4.7" customHeight="1" x14ac:dyDescent="0.15">
      <c r="A381" s="277"/>
      <c r="B381" s="278"/>
      <c r="C381" s="278"/>
      <c r="D381" s="279"/>
      <c r="E381" s="277"/>
      <c r="F381" s="279"/>
      <c r="G381" s="295"/>
      <c r="H381" s="284"/>
      <c r="I381" s="287"/>
      <c r="J381" s="291"/>
      <c r="K381" s="290"/>
      <c r="L381" s="284"/>
      <c r="M381" s="287"/>
      <c r="N381" s="291"/>
      <c r="O381" s="290"/>
      <c r="P381" s="221"/>
      <c r="Q381" s="222"/>
      <c r="R381" s="223"/>
    </row>
    <row r="382" spans="1:18" ht="4.7" customHeight="1" x14ac:dyDescent="0.15">
      <c r="A382" s="280"/>
      <c r="B382" s="281"/>
      <c r="C382" s="281"/>
      <c r="D382" s="282"/>
      <c r="E382" s="280"/>
      <c r="F382" s="282"/>
      <c r="G382" s="296"/>
      <c r="H382" s="285"/>
      <c r="I382" s="288"/>
      <c r="J382" s="292"/>
      <c r="K382" s="293"/>
      <c r="L382" s="285"/>
      <c r="M382" s="288"/>
      <c r="N382" s="292"/>
      <c r="O382" s="293"/>
      <c r="P382" s="224"/>
      <c r="Q382" s="225"/>
      <c r="R382" s="226"/>
    </row>
    <row r="385" spans="1:18" ht="31.5" customHeight="1" x14ac:dyDescent="0.15">
      <c r="P385" s="94" t="s">
        <v>103</v>
      </c>
      <c r="Q385" s="74"/>
      <c r="R385" s="74"/>
    </row>
    <row r="386" spans="1:18" s="29" customFormat="1" ht="8.1" customHeight="1" x14ac:dyDescent="0.15">
      <c r="A386" s="26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8"/>
    </row>
    <row r="387" spans="1:18" s="29" customFormat="1" ht="14.1" customHeight="1" x14ac:dyDescent="0.15">
      <c r="A387" s="33"/>
      <c r="D387" s="304" t="s">
        <v>64</v>
      </c>
      <c r="E387" s="203"/>
      <c r="F387" s="203"/>
      <c r="G387" s="61"/>
      <c r="H387" s="29" t="s">
        <v>120</v>
      </c>
      <c r="I387" s="38"/>
      <c r="J387" s="38"/>
      <c r="K387" s="29" t="s">
        <v>121</v>
      </c>
      <c r="R387" s="31"/>
    </row>
    <row r="388" spans="1:18" s="29" customFormat="1" ht="14.1" customHeight="1" x14ac:dyDescent="0.15">
      <c r="A388" s="64" t="s">
        <v>11</v>
      </c>
      <c r="B388" s="37" t="s">
        <v>173</v>
      </c>
      <c r="C388" s="65" t="s">
        <v>12</v>
      </c>
      <c r="D388" s="203"/>
      <c r="E388" s="203"/>
      <c r="F388" s="203"/>
      <c r="G388" s="61"/>
      <c r="O388" s="63">
        <v>1</v>
      </c>
      <c r="P388" s="32" t="s">
        <v>118</v>
      </c>
      <c r="Q388" s="32" t="s">
        <v>2</v>
      </c>
      <c r="R388" s="31"/>
    </row>
    <row r="389" spans="1:18" s="29" customFormat="1" ht="14.1" customHeight="1" x14ac:dyDescent="0.25">
      <c r="A389" s="33"/>
      <c r="D389" s="203"/>
      <c r="E389" s="203"/>
      <c r="F389" s="203"/>
      <c r="G389" s="62"/>
      <c r="H389" s="29" t="s">
        <v>79</v>
      </c>
      <c r="I389" s="38"/>
      <c r="J389" s="38"/>
      <c r="K389" s="29" t="s">
        <v>79</v>
      </c>
      <c r="O389" s="186" t="s">
        <v>39</v>
      </c>
      <c r="P389" s="186"/>
      <c r="Q389" s="186"/>
      <c r="R389" s="31"/>
    </row>
    <row r="390" spans="1:18" s="29" customFormat="1" ht="8.1" customHeight="1" x14ac:dyDescent="0.15">
      <c r="A390" s="34"/>
      <c r="B390" s="35"/>
      <c r="C390" s="35"/>
      <c r="D390" s="35"/>
      <c r="E390" s="35"/>
      <c r="F390" s="35"/>
      <c r="G390" s="35"/>
      <c r="H390" s="35"/>
      <c r="I390" s="35"/>
      <c r="J390" s="35"/>
      <c r="K390" s="35"/>
      <c r="L390" s="35"/>
      <c r="M390" s="35"/>
      <c r="N390" s="35"/>
      <c r="O390" s="35"/>
      <c r="P390" s="35"/>
      <c r="Q390" s="35"/>
      <c r="R390" s="36"/>
    </row>
    <row r="391" spans="1:18" ht="14.1" customHeight="1" x14ac:dyDescent="0.15">
      <c r="A391" s="122" t="s">
        <v>22</v>
      </c>
      <c r="B391" s="124"/>
      <c r="C391" s="124"/>
      <c r="D391" s="126"/>
      <c r="E391" s="305" t="s">
        <v>63</v>
      </c>
      <c r="F391" s="126"/>
      <c r="G391" s="204" t="s">
        <v>73</v>
      </c>
      <c r="H391" s="122" t="s">
        <v>66</v>
      </c>
      <c r="I391" s="124"/>
      <c r="J391" s="124"/>
      <c r="K391" s="126"/>
      <c r="L391" s="122" t="s">
        <v>67</v>
      </c>
      <c r="M391" s="124"/>
      <c r="N391" s="124"/>
      <c r="O391" s="126"/>
      <c r="P391" s="122" t="s">
        <v>29</v>
      </c>
      <c r="Q391" s="124"/>
      <c r="R391" s="309"/>
    </row>
    <row r="392" spans="1:18" ht="14.1" customHeight="1" x14ac:dyDescent="0.15">
      <c r="A392" s="211"/>
      <c r="B392" s="188"/>
      <c r="C392" s="188"/>
      <c r="D392" s="189"/>
      <c r="E392" s="211"/>
      <c r="F392" s="189"/>
      <c r="G392" s="205"/>
      <c r="H392" s="306"/>
      <c r="I392" s="307"/>
      <c r="J392" s="307"/>
      <c r="K392" s="308"/>
      <c r="L392" s="306"/>
      <c r="M392" s="307"/>
      <c r="N392" s="307"/>
      <c r="O392" s="308"/>
      <c r="P392" s="211"/>
      <c r="Q392" s="188"/>
      <c r="R392" s="310"/>
    </row>
    <row r="393" spans="1:18" ht="14.1" customHeight="1" x14ac:dyDescent="0.15">
      <c r="A393" s="211"/>
      <c r="B393" s="188"/>
      <c r="C393" s="188"/>
      <c r="D393" s="189"/>
      <c r="E393" s="211"/>
      <c r="F393" s="189"/>
      <c r="G393" s="205"/>
      <c r="H393" s="204" t="s">
        <v>65</v>
      </c>
      <c r="I393" s="204" t="s">
        <v>24</v>
      </c>
      <c r="J393" s="204" t="s">
        <v>68</v>
      </c>
      <c r="K393" s="314"/>
      <c r="L393" s="204" t="s">
        <v>65</v>
      </c>
      <c r="M393" s="204" t="s">
        <v>24</v>
      </c>
      <c r="N393" s="204" t="s">
        <v>68</v>
      </c>
      <c r="O393" s="314"/>
      <c r="P393" s="211"/>
      <c r="Q393" s="188"/>
      <c r="R393" s="310"/>
    </row>
    <row r="394" spans="1:18" ht="14.1" customHeight="1" x14ac:dyDescent="0.15">
      <c r="A394" s="211"/>
      <c r="B394" s="188"/>
      <c r="C394" s="188"/>
      <c r="D394" s="189"/>
      <c r="E394" s="211"/>
      <c r="F394" s="189"/>
      <c r="G394" s="205"/>
      <c r="H394" s="313"/>
      <c r="I394" s="313"/>
      <c r="J394" s="313"/>
      <c r="K394" s="313"/>
      <c r="L394" s="313"/>
      <c r="M394" s="313"/>
      <c r="N394" s="313"/>
      <c r="O394" s="313"/>
      <c r="P394" s="311"/>
      <c r="Q394" s="312"/>
      <c r="R394" s="310"/>
    </row>
    <row r="395" spans="1:18" ht="4.7" customHeight="1" x14ac:dyDescent="0.15">
      <c r="A395" s="217"/>
      <c r="B395" s="276"/>
      <c r="C395" s="276"/>
      <c r="D395" s="245"/>
      <c r="E395" s="217"/>
      <c r="F395" s="245"/>
      <c r="G395" s="294" t="s">
        <v>118</v>
      </c>
      <c r="H395" s="249"/>
      <c r="I395" s="250"/>
      <c r="J395" s="213"/>
      <c r="K395" s="299"/>
      <c r="L395" s="249"/>
      <c r="M395" s="250"/>
      <c r="N395" s="213"/>
      <c r="O395" s="299"/>
      <c r="P395" s="217" t="s">
        <v>159</v>
      </c>
      <c r="Q395" s="276"/>
      <c r="R395" s="245"/>
    </row>
    <row r="396" spans="1:18" ht="4.7" customHeight="1" x14ac:dyDescent="0.15">
      <c r="A396" s="221"/>
      <c r="B396" s="222"/>
      <c r="C396" s="222"/>
      <c r="D396" s="223"/>
      <c r="E396" s="221"/>
      <c r="F396" s="223"/>
      <c r="G396" s="295"/>
      <c r="H396" s="297"/>
      <c r="I396" s="298"/>
      <c r="J396" s="300"/>
      <c r="K396" s="301"/>
      <c r="L396" s="297"/>
      <c r="M396" s="298"/>
      <c r="N396" s="300"/>
      <c r="O396" s="301"/>
      <c r="P396" s="221"/>
      <c r="Q396" s="222"/>
      <c r="R396" s="223"/>
    </row>
    <row r="397" spans="1:18" ht="4.7" customHeight="1" x14ac:dyDescent="0.15">
      <c r="A397" s="221"/>
      <c r="B397" s="222"/>
      <c r="C397" s="222"/>
      <c r="D397" s="223"/>
      <c r="E397" s="221"/>
      <c r="F397" s="223"/>
      <c r="G397" s="295"/>
      <c r="H397" s="297"/>
      <c r="I397" s="298"/>
      <c r="J397" s="300"/>
      <c r="K397" s="301"/>
      <c r="L397" s="297"/>
      <c r="M397" s="298"/>
      <c r="N397" s="300"/>
      <c r="O397" s="301"/>
      <c r="P397" s="221" t="s">
        <v>160</v>
      </c>
      <c r="Q397" s="222"/>
      <c r="R397" s="223"/>
    </row>
    <row r="398" spans="1:18" ht="4.7" customHeight="1" x14ac:dyDescent="0.15">
      <c r="A398" s="277" t="s">
        <v>174</v>
      </c>
      <c r="B398" s="278"/>
      <c r="C398" s="278"/>
      <c r="D398" s="279"/>
      <c r="E398" s="277" t="s">
        <v>175</v>
      </c>
      <c r="F398" s="279"/>
      <c r="G398" s="295"/>
      <c r="H398" s="283">
        <v>1</v>
      </c>
      <c r="I398" s="286"/>
      <c r="J398" s="289"/>
      <c r="K398" s="290"/>
      <c r="L398" s="283"/>
      <c r="M398" s="286"/>
      <c r="N398" s="289"/>
      <c r="O398" s="290"/>
      <c r="P398" s="221"/>
      <c r="Q398" s="222"/>
      <c r="R398" s="223"/>
    </row>
    <row r="399" spans="1:18" ht="4.7" customHeight="1" x14ac:dyDescent="0.15">
      <c r="A399" s="277"/>
      <c r="B399" s="278"/>
      <c r="C399" s="278"/>
      <c r="D399" s="279"/>
      <c r="E399" s="277"/>
      <c r="F399" s="279"/>
      <c r="G399" s="295"/>
      <c r="H399" s="284"/>
      <c r="I399" s="302"/>
      <c r="J399" s="291"/>
      <c r="K399" s="290"/>
      <c r="L399" s="284"/>
      <c r="M399" s="287"/>
      <c r="N399" s="291"/>
      <c r="O399" s="290"/>
      <c r="P399" s="221"/>
      <c r="Q399" s="222"/>
      <c r="R399" s="223"/>
    </row>
    <row r="400" spans="1:18" ht="4.7" customHeight="1" x14ac:dyDescent="0.15">
      <c r="A400" s="280"/>
      <c r="B400" s="281"/>
      <c r="C400" s="281"/>
      <c r="D400" s="282"/>
      <c r="E400" s="280"/>
      <c r="F400" s="282"/>
      <c r="G400" s="296"/>
      <c r="H400" s="285"/>
      <c r="I400" s="303"/>
      <c r="J400" s="292"/>
      <c r="K400" s="293"/>
      <c r="L400" s="285"/>
      <c r="M400" s="288"/>
      <c r="N400" s="292"/>
      <c r="O400" s="293"/>
      <c r="P400" s="224"/>
      <c r="Q400" s="225"/>
      <c r="R400" s="226"/>
    </row>
    <row r="401" spans="1:18" ht="4.7" customHeight="1" x14ac:dyDescent="0.15">
      <c r="A401" s="217"/>
      <c r="B401" s="276"/>
      <c r="C401" s="276"/>
      <c r="D401" s="245"/>
      <c r="E401" s="217"/>
      <c r="F401" s="245"/>
      <c r="G401" s="294" t="s">
        <v>124</v>
      </c>
      <c r="H401" s="249"/>
      <c r="I401" s="250"/>
      <c r="J401" s="213"/>
      <c r="K401" s="299"/>
      <c r="L401" s="249"/>
      <c r="M401" s="250"/>
      <c r="N401" s="213"/>
      <c r="O401" s="299"/>
      <c r="P401" s="217"/>
      <c r="Q401" s="276"/>
      <c r="R401" s="245"/>
    </row>
    <row r="402" spans="1:18" ht="4.7" customHeight="1" x14ac:dyDescent="0.15">
      <c r="A402" s="221"/>
      <c r="B402" s="222"/>
      <c r="C402" s="222"/>
      <c r="D402" s="223"/>
      <c r="E402" s="221"/>
      <c r="F402" s="223"/>
      <c r="G402" s="295"/>
      <c r="H402" s="297"/>
      <c r="I402" s="298"/>
      <c r="J402" s="300"/>
      <c r="K402" s="301"/>
      <c r="L402" s="297"/>
      <c r="M402" s="298"/>
      <c r="N402" s="300"/>
      <c r="O402" s="301"/>
      <c r="P402" s="221"/>
      <c r="Q402" s="222"/>
      <c r="R402" s="223"/>
    </row>
    <row r="403" spans="1:18" ht="4.7" customHeight="1" x14ac:dyDescent="0.15">
      <c r="A403" s="221"/>
      <c r="B403" s="222"/>
      <c r="C403" s="222"/>
      <c r="D403" s="223"/>
      <c r="E403" s="221"/>
      <c r="F403" s="223"/>
      <c r="G403" s="295"/>
      <c r="H403" s="297"/>
      <c r="I403" s="298"/>
      <c r="J403" s="300"/>
      <c r="K403" s="301"/>
      <c r="L403" s="297"/>
      <c r="M403" s="298"/>
      <c r="N403" s="300"/>
      <c r="O403" s="301"/>
      <c r="P403" s="221"/>
      <c r="Q403" s="222"/>
      <c r="R403" s="223"/>
    </row>
    <row r="404" spans="1:18" ht="4.7" customHeight="1" x14ac:dyDescent="0.15">
      <c r="A404" s="277" t="s">
        <v>161</v>
      </c>
      <c r="B404" s="278"/>
      <c r="C404" s="278"/>
      <c r="D404" s="279"/>
      <c r="E404" s="277"/>
      <c r="F404" s="279"/>
      <c r="G404" s="295"/>
      <c r="H404" s="283">
        <v>1</v>
      </c>
      <c r="I404" s="286"/>
      <c r="J404" s="289"/>
      <c r="K404" s="290"/>
      <c r="L404" s="283"/>
      <c r="M404" s="286"/>
      <c r="N404" s="289"/>
      <c r="O404" s="290"/>
      <c r="P404" s="221"/>
      <c r="Q404" s="222"/>
      <c r="R404" s="223"/>
    </row>
    <row r="405" spans="1:18" ht="4.7" customHeight="1" x14ac:dyDescent="0.15">
      <c r="A405" s="277"/>
      <c r="B405" s="278"/>
      <c r="C405" s="278"/>
      <c r="D405" s="279"/>
      <c r="E405" s="277"/>
      <c r="F405" s="279"/>
      <c r="G405" s="295"/>
      <c r="H405" s="284"/>
      <c r="I405" s="287"/>
      <c r="J405" s="291"/>
      <c r="K405" s="290"/>
      <c r="L405" s="284"/>
      <c r="M405" s="287"/>
      <c r="N405" s="291"/>
      <c r="O405" s="290"/>
      <c r="P405" s="221"/>
      <c r="Q405" s="222"/>
      <c r="R405" s="223"/>
    </row>
    <row r="406" spans="1:18" ht="4.7" customHeight="1" x14ac:dyDescent="0.15">
      <c r="A406" s="280"/>
      <c r="B406" s="281"/>
      <c r="C406" s="281"/>
      <c r="D406" s="282"/>
      <c r="E406" s="280"/>
      <c r="F406" s="282"/>
      <c r="G406" s="296"/>
      <c r="H406" s="285"/>
      <c r="I406" s="288"/>
      <c r="J406" s="292"/>
      <c r="K406" s="293"/>
      <c r="L406" s="285"/>
      <c r="M406" s="288"/>
      <c r="N406" s="292"/>
      <c r="O406" s="293"/>
      <c r="P406" s="224"/>
      <c r="Q406" s="225"/>
      <c r="R406" s="226"/>
    </row>
    <row r="407" spans="1:18" ht="4.7" customHeight="1" x14ac:dyDescent="0.15">
      <c r="A407" s="217"/>
      <c r="B407" s="276"/>
      <c r="C407" s="276"/>
      <c r="D407" s="245"/>
      <c r="E407" s="217"/>
      <c r="F407" s="245"/>
      <c r="G407" s="294"/>
      <c r="H407" s="249"/>
      <c r="I407" s="250"/>
      <c r="J407" s="213"/>
      <c r="K407" s="299"/>
      <c r="L407" s="249"/>
      <c r="M407" s="250"/>
      <c r="N407" s="213"/>
      <c r="O407" s="299"/>
      <c r="P407" s="217"/>
      <c r="Q407" s="276"/>
      <c r="R407" s="245"/>
    </row>
    <row r="408" spans="1:18" ht="4.7" customHeight="1" x14ac:dyDescent="0.15">
      <c r="A408" s="221"/>
      <c r="B408" s="222"/>
      <c r="C408" s="222"/>
      <c r="D408" s="223"/>
      <c r="E408" s="221"/>
      <c r="F408" s="223"/>
      <c r="G408" s="295"/>
      <c r="H408" s="297"/>
      <c r="I408" s="298"/>
      <c r="J408" s="300"/>
      <c r="K408" s="301"/>
      <c r="L408" s="297"/>
      <c r="M408" s="298"/>
      <c r="N408" s="300"/>
      <c r="O408" s="301"/>
      <c r="P408" s="221"/>
      <c r="Q408" s="222"/>
      <c r="R408" s="223"/>
    </row>
    <row r="409" spans="1:18" ht="4.7" customHeight="1" x14ac:dyDescent="0.15">
      <c r="A409" s="221"/>
      <c r="B409" s="222"/>
      <c r="C409" s="222"/>
      <c r="D409" s="223"/>
      <c r="E409" s="221"/>
      <c r="F409" s="223"/>
      <c r="G409" s="295"/>
      <c r="H409" s="297"/>
      <c r="I409" s="298"/>
      <c r="J409" s="300"/>
      <c r="K409" s="301"/>
      <c r="L409" s="297"/>
      <c r="M409" s="298"/>
      <c r="N409" s="300"/>
      <c r="O409" s="301"/>
      <c r="P409" s="221"/>
      <c r="Q409" s="222"/>
      <c r="R409" s="223"/>
    </row>
    <row r="410" spans="1:18" ht="4.7" customHeight="1" x14ac:dyDescent="0.15">
      <c r="A410" s="277"/>
      <c r="B410" s="278"/>
      <c r="C410" s="278"/>
      <c r="D410" s="279"/>
      <c r="E410" s="277"/>
      <c r="F410" s="279"/>
      <c r="G410" s="295"/>
      <c r="H410" s="283"/>
      <c r="I410" s="286"/>
      <c r="J410" s="289"/>
      <c r="K410" s="290"/>
      <c r="L410" s="283"/>
      <c r="M410" s="286"/>
      <c r="N410" s="289"/>
      <c r="O410" s="290"/>
      <c r="P410" s="221"/>
      <c r="Q410" s="222"/>
      <c r="R410" s="223"/>
    </row>
    <row r="411" spans="1:18" ht="4.7" customHeight="1" x14ac:dyDescent="0.15">
      <c r="A411" s="277"/>
      <c r="B411" s="278"/>
      <c r="C411" s="278"/>
      <c r="D411" s="279"/>
      <c r="E411" s="277"/>
      <c r="F411" s="279"/>
      <c r="G411" s="295"/>
      <c r="H411" s="284"/>
      <c r="I411" s="287"/>
      <c r="J411" s="291"/>
      <c r="K411" s="290"/>
      <c r="L411" s="284"/>
      <c r="M411" s="287"/>
      <c r="N411" s="291"/>
      <c r="O411" s="290"/>
      <c r="P411" s="221"/>
      <c r="Q411" s="222"/>
      <c r="R411" s="223"/>
    </row>
    <row r="412" spans="1:18" ht="4.7" customHeight="1" x14ac:dyDescent="0.15">
      <c r="A412" s="280"/>
      <c r="B412" s="281"/>
      <c r="C412" s="281"/>
      <c r="D412" s="282"/>
      <c r="E412" s="280"/>
      <c r="F412" s="282"/>
      <c r="G412" s="296"/>
      <c r="H412" s="285"/>
      <c r="I412" s="288"/>
      <c r="J412" s="292"/>
      <c r="K412" s="293"/>
      <c r="L412" s="285"/>
      <c r="M412" s="288"/>
      <c r="N412" s="292"/>
      <c r="O412" s="293"/>
      <c r="P412" s="224"/>
      <c r="Q412" s="225"/>
      <c r="R412" s="226"/>
    </row>
    <row r="413" spans="1:18" ht="4.7" customHeight="1" x14ac:dyDescent="0.15">
      <c r="A413" s="217"/>
      <c r="B413" s="276"/>
      <c r="C413" s="276"/>
      <c r="D413" s="245"/>
      <c r="E413" s="217"/>
      <c r="F413" s="245"/>
      <c r="G413" s="294"/>
      <c r="H413" s="249"/>
      <c r="I413" s="250"/>
      <c r="J413" s="213"/>
      <c r="K413" s="299"/>
      <c r="L413" s="249"/>
      <c r="M413" s="250"/>
      <c r="N413" s="213"/>
      <c r="O413" s="299"/>
      <c r="P413" s="217"/>
      <c r="Q413" s="276"/>
      <c r="R413" s="245"/>
    </row>
    <row r="414" spans="1:18" ht="4.7" customHeight="1" x14ac:dyDescent="0.15">
      <c r="A414" s="221"/>
      <c r="B414" s="222"/>
      <c r="C414" s="222"/>
      <c r="D414" s="223"/>
      <c r="E414" s="221"/>
      <c r="F414" s="223"/>
      <c r="G414" s="295"/>
      <c r="H414" s="297"/>
      <c r="I414" s="298"/>
      <c r="J414" s="300"/>
      <c r="K414" s="301"/>
      <c r="L414" s="297"/>
      <c r="M414" s="298"/>
      <c r="N414" s="300"/>
      <c r="O414" s="301"/>
      <c r="P414" s="221"/>
      <c r="Q414" s="222"/>
      <c r="R414" s="223"/>
    </row>
    <row r="415" spans="1:18" ht="4.7" customHeight="1" x14ac:dyDescent="0.15">
      <c r="A415" s="221"/>
      <c r="B415" s="222"/>
      <c r="C415" s="222"/>
      <c r="D415" s="223"/>
      <c r="E415" s="221"/>
      <c r="F415" s="223"/>
      <c r="G415" s="295"/>
      <c r="H415" s="297"/>
      <c r="I415" s="298"/>
      <c r="J415" s="300"/>
      <c r="K415" s="301"/>
      <c r="L415" s="297"/>
      <c r="M415" s="298"/>
      <c r="N415" s="300"/>
      <c r="O415" s="301"/>
      <c r="P415" s="221"/>
      <c r="Q415" s="222"/>
      <c r="R415" s="223"/>
    </row>
    <row r="416" spans="1:18" ht="4.7" customHeight="1" x14ac:dyDescent="0.15">
      <c r="A416" s="277"/>
      <c r="B416" s="278"/>
      <c r="C416" s="278"/>
      <c r="D416" s="279"/>
      <c r="E416" s="277"/>
      <c r="F416" s="279"/>
      <c r="G416" s="295"/>
      <c r="H416" s="283"/>
      <c r="I416" s="286"/>
      <c r="J416" s="289"/>
      <c r="K416" s="290"/>
      <c r="L416" s="283"/>
      <c r="M416" s="286"/>
      <c r="N416" s="289"/>
      <c r="O416" s="290"/>
      <c r="P416" s="221"/>
      <c r="Q416" s="222"/>
      <c r="R416" s="223"/>
    </row>
    <row r="417" spans="1:18" ht="4.7" customHeight="1" x14ac:dyDescent="0.15">
      <c r="A417" s="277"/>
      <c r="B417" s="278"/>
      <c r="C417" s="278"/>
      <c r="D417" s="279"/>
      <c r="E417" s="277"/>
      <c r="F417" s="279"/>
      <c r="G417" s="295"/>
      <c r="H417" s="284"/>
      <c r="I417" s="287"/>
      <c r="J417" s="291"/>
      <c r="K417" s="290"/>
      <c r="L417" s="284"/>
      <c r="M417" s="287"/>
      <c r="N417" s="291"/>
      <c r="O417" s="290"/>
      <c r="P417" s="221"/>
      <c r="Q417" s="222"/>
      <c r="R417" s="223"/>
    </row>
    <row r="418" spans="1:18" ht="4.7" customHeight="1" x14ac:dyDescent="0.15">
      <c r="A418" s="280"/>
      <c r="B418" s="281"/>
      <c r="C418" s="281"/>
      <c r="D418" s="282"/>
      <c r="E418" s="280"/>
      <c r="F418" s="282"/>
      <c r="G418" s="296"/>
      <c r="H418" s="285"/>
      <c r="I418" s="288"/>
      <c r="J418" s="292"/>
      <c r="K418" s="293"/>
      <c r="L418" s="285"/>
      <c r="M418" s="288"/>
      <c r="N418" s="292"/>
      <c r="O418" s="293"/>
      <c r="P418" s="224"/>
      <c r="Q418" s="225"/>
      <c r="R418" s="226"/>
    </row>
    <row r="419" spans="1:18" ht="4.7" customHeight="1" x14ac:dyDescent="0.15">
      <c r="A419" s="217"/>
      <c r="B419" s="276"/>
      <c r="C419" s="276"/>
      <c r="D419" s="245"/>
      <c r="E419" s="217"/>
      <c r="F419" s="245"/>
      <c r="G419" s="294"/>
      <c r="H419" s="249"/>
      <c r="I419" s="250"/>
      <c r="J419" s="213"/>
      <c r="K419" s="299"/>
      <c r="L419" s="249"/>
      <c r="M419" s="250"/>
      <c r="N419" s="213"/>
      <c r="O419" s="299"/>
      <c r="P419" s="217"/>
      <c r="Q419" s="276"/>
      <c r="R419" s="245"/>
    </row>
    <row r="420" spans="1:18" ht="4.7" customHeight="1" x14ac:dyDescent="0.15">
      <c r="A420" s="221"/>
      <c r="B420" s="222"/>
      <c r="C420" s="222"/>
      <c r="D420" s="223"/>
      <c r="E420" s="221"/>
      <c r="F420" s="223"/>
      <c r="G420" s="295"/>
      <c r="H420" s="297"/>
      <c r="I420" s="298"/>
      <c r="J420" s="300"/>
      <c r="K420" s="301"/>
      <c r="L420" s="297"/>
      <c r="M420" s="298"/>
      <c r="N420" s="300"/>
      <c r="O420" s="301"/>
      <c r="P420" s="221"/>
      <c r="Q420" s="222"/>
      <c r="R420" s="223"/>
    </row>
    <row r="421" spans="1:18" ht="4.7" customHeight="1" x14ac:dyDescent="0.15">
      <c r="A421" s="221"/>
      <c r="B421" s="222"/>
      <c r="C421" s="222"/>
      <c r="D421" s="223"/>
      <c r="E421" s="221"/>
      <c r="F421" s="223"/>
      <c r="G421" s="295"/>
      <c r="H421" s="297"/>
      <c r="I421" s="298"/>
      <c r="J421" s="300"/>
      <c r="K421" s="301"/>
      <c r="L421" s="297"/>
      <c r="M421" s="298"/>
      <c r="N421" s="300"/>
      <c r="O421" s="301"/>
      <c r="P421" s="221"/>
      <c r="Q421" s="222"/>
      <c r="R421" s="223"/>
    </row>
    <row r="422" spans="1:18" ht="4.7" customHeight="1" x14ac:dyDescent="0.15">
      <c r="A422" s="277"/>
      <c r="B422" s="278"/>
      <c r="C422" s="278"/>
      <c r="D422" s="279"/>
      <c r="E422" s="277"/>
      <c r="F422" s="279"/>
      <c r="G422" s="295"/>
      <c r="H422" s="283"/>
      <c r="I422" s="286"/>
      <c r="J422" s="289"/>
      <c r="K422" s="290"/>
      <c r="L422" s="283"/>
      <c r="M422" s="286"/>
      <c r="N422" s="289"/>
      <c r="O422" s="290"/>
      <c r="P422" s="221"/>
      <c r="Q422" s="222"/>
      <c r="R422" s="223"/>
    </row>
    <row r="423" spans="1:18" ht="4.7" customHeight="1" x14ac:dyDescent="0.15">
      <c r="A423" s="277"/>
      <c r="B423" s="278"/>
      <c r="C423" s="278"/>
      <c r="D423" s="279"/>
      <c r="E423" s="277"/>
      <c r="F423" s="279"/>
      <c r="G423" s="295"/>
      <c r="H423" s="284"/>
      <c r="I423" s="287"/>
      <c r="J423" s="291"/>
      <c r="K423" s="290"/>
      <c r="L423" s="284"/>
      <c r="M423" s="287"/>
      <c r="N423" s="291"/>
      <c r="O423" s="290"/>
      <c r="P423" s="221"/>
      <c r="Q423" s="222"/>
      <c r="R423" s="223"/>
    </row>
    <row r="424" spans="1:18" ht="4.7" customHeight="1" x14ac:dyDescent="0.15">
      <c r="A424" s="280"/>
      <c r="B424" s="281"/>
      <c r="C424" s="281"/>
      <c r="D424" s="282"/>
      <c r="E424" s="280"/>
      <c r="F424" s="282"/>
      <c r="G424" s="296"/>
      <c r="H424" s="285"/>
      <c r="I424" s="288"/>
      <c r="J424" s="292"/>
      <c r="K424" s="293"/>
      <c r="L424" s="285"/>
      <c r="M424" s="288"/>
      <c r="N424" s="292"/>
      <c r="O424" s="293"/>
      <c r="P424" s="224"/>
      <c r="Q424" s="225"/>
      <c r="R424" s="226"/>
    </row>
    <row r="425" spans="1:18" ht="4.7" customHeight="1" x14ac:dyDescent="0.15">
      <c r="A425" s="217"/>
      <c r="B425" s="276"/>
      <c r="C425" s="276"/>
      <c r="D425" s="245"/>
      <c r="E425" s="217"/>
      <c r="F425" s="245"/>
      <c r="G425" s="294"/>
      <c r="H425" s="249"/>
      <c r="I425" s="250"/>
      <c r="J425" s="213"/>
      <c r="K425" s="299"/>
      <c r="L425" s="249"/>
      <c r="M425" s="250"/>
      <c r="N425" s="213"/>
      <c r="O425" s="299"/>
      <c r="P425" s="217"/>
      <c r="Q425" s="276"/>
      <c r="R425" s="245"/>
    </row>
    <row r="426" spans="1:18" ht="4.7" customHeight="1" x14ac:dyDescent="0.15">
      <c r="A426" s="221"/>
      <c r="B426" s="222"/>
      <c r="C426" s="222"/>
      <c r="D426" s="223"/>
      <c r="E426" s="221"/>
      <c r="F426" s="223"/>
      <c r="G426" s="295"/>
      <c r="H426" s="297"/>
      <c r="I426" s="298"/>
      <c r="J426" s="300"/>
      <c r="K426" s="301"/>
      <c r="L426" s="297"/>
      <c r="M426" s="298"/>
      <c r="N426" s="300"/>
      <c r="O426" s="301"/>
      <c r="P426" s="221"/>
      <c r="Q426" s="222"/>
      <c r="R426" s="223"/>
    </row>
    <row r="427" spans="1:18" ht="4.7" customHeight="1" x14ac:dyDescent="0.15">
      <c r="A427" s="221"/>
      <c r="B427" s="222"/>
      <c r="C427" s="222"/>
      <c r="D427" s="223"/>
      <c r="E427" s="221"/>
      <c r="F427" s="223"/>
      <c r="G427" s="295"/>
      <c r="H427" s="297"/>
      <c r="I427" s="298"/>
      <c r="J427" s="300"/>
      <c r="K427" s="301"/>
      <c r="L427" s="297"/>
      <c r="M427" s="298"/>
      <c r="N427" s="300"/>
      <c r="O427" s="301"/>
      <c r="P427" s="221"/>
      <c r="Q427" s="222"/>
      <c r="R427" s="223"/>
    </row>
    <row r="428" spans="1:18" ht="4.7" customHeight="1" x14ac:dyDescent="0.15">
      <c r="A428" s="277"/>
      <c r="B428" s="278"/>
      <c r="C428" s="278"/>
      <c r="D428" s="279"/>
      <c r="E428" s="277"/>
      <c r="F428" s="279"/>
      <c r="G428" s="295"/>
      <c r="H428" s="283"/>
      <c r="I428" s="286"/>
      <c r="J428" s="289"/>
      <c r="K428" s="290"/>
      <c r="L428" s="283"/>
      <c r="M428" s="286"/>
      <c r="N428" s="289"/>
      <c r="O428" s="290"/>
      <c r="P428" s="221"/>
      <c r="Q428" s="222"/>
      <c r="R428" s="223"/>
    </row>
    <row r="429" spans="1:18" ht="4.7" customHeight="1" x14ac:dyDescent="0.15">
      <c r="A429" s="277"/>
      <c r="B429" s="278"/>
      <c r="C429" s="278"/>
      <c r="D429" s="279"/>
      <c r="E429" s="277"/>
      <c r="F429" s="279"/>
      <c r="G429" s="295"/>
      <c r="H429" s="284"/>
      <c r="I429" s="287"/>
      <c r="J429" s="291"/>
      <c r="K429" s="290"/>
      <c r="L429" s="284"/>
      <c r="M429" s="287"/>
      <c r="N429" s="291"/>
      <c r="O429" s="290"/>
      <c r="P429" s="221"/>
      <c r="Q429" s="222"/>
      <c r="R429" s="223"/>
    </row>
    <row r="430" spans="1:18" ht="4.7" customHeight="1" x14ac:dyDescent="0.15">
      <c r="A430" s="280"/>
      <c r="B430" s="281"/>
      <c r="C430" s="281"/>
      <c r="D430" s="282"/>
      <c r="E430" s="280"/>
      <c r="F430" s="282"/>
      <c r="G430" s="296"/>
      <c r="H430" s="285"/>
      <c r="I430" s="288"/>
      <c r="J430" s="292"/>
      <c r="K430" s="293"/>
      <c r="L430" s="285"/>
      <c r="M430" s="288"/>
      <c r="N430" s="292"/>
      <c r="O430" s="293"/>
      <c r="P430" s="224"/>
      <c r="Q430" s="225"/>
      <c r="R430" s="226"/>
    </row>
    <row r="431" spans="1:18" ht="4.7" customHeight="1" x14ac:dyDescent="0.15">
      <c r="A431" s="217"/>
      <c r="B431" s="276"/>
      <c r="C431" s="276"/>
      <c r="D431" s="245"/>
      <c r="E431" s="217"/>
      <c r="F431" s="245"/>
      <c r="G431" s="294"/>
      <c r="H431" s="249"/>
      <c r="I431" s="250"/>
      <c r="J431" s="213"/>
      <c r="K431" s="299"/>
      <c r="L431" s="249"/>
      <c r="M431" s="250"/>
      <c r="N431" s="213"/>
      <c r="O431" s="299"/>
      <c r="P431" s="217"/>
      <c r="Q431" s="276"/>
      <c r="R431" s="245"/>
    </row>
    <row r="432" spans="1:18" ht="4.7" customHeight="1" x14ac:dyDescent="0.15">
      <c r="A432" s="221"/>
      <c r="B432" s="222"/>
      <c r="C432" s="222"/>
      <c r="D432" s="223"/>
      <c r="E432" s="221"/>
      <c r="F432" s="223"/>
      <c r="G432" s="295"/>
      <c r="H432" s="297"/>
      <c r="I432" s="298"/>
      <c r="J432" s="300"/>
      <c r="K432" s="301"/>
      <c r="L432" s="297"/>
      <c r="M432" s="298"/>
      <c r="N432" s="300"/>
      <c r="O432" s="301"/>
      <c r="P432" s="221"/>
      <c r="Q432" s="222"/>
      <c r="R432" s="223"/>
    </row>
    <row r="433" spans="1:18" ht="4.7" customHeight="1" x14ac:dyDescent="0.15">
      <c r="A433" s="221"/>
      <c r="B433" s="222"/>
      <c r="C433" s="222"/>
      <c r="D433" s="223"/>
      <c r="E433" s="221"/>
      <c r="F433" s="223"/>
      <c r="G433" s="295"/>
      <c r="H433" s="297"/>
      <c r="I433" s="298"/>
      <c r="J433" s="300"/>
      <c r="K433" s="301"/>
      <c r="L433" s="297"/>
      <c r="M433" s="298"/>
      <c r="N433" s="300"/>
      <c r="O433" s="301"/>
      <c r="P433" s="221"/>
      <c r="Q433" s="222"/>
      <c r="R433" s="223"/>
    </row>
    <row r="434" spans="1:18" ht="4.7" customHeight="1" x14ac:dyDescent="0.15">
      <c r="A434" s="277"/>
      <c r="B434" s="278"/>
      <c r="C434" s="278"/>
      <c r="D434" s="279"/>
      <c r="E434" s="277"/>
      <c r="F434" s="279"/>
      <c r="G434" s="295"/>
      <c r="H434" s="283"/>
      <c r="I434" s="286"/>
      <c r="J434" s="289"/>
      <c r="K434" s="290"/>
      <c r="L434" s="283"/>
      <c r="M434" s="286"/>
      <c r="N434" s="289"/>
      <c r="O434" s="290"/>
      <c r="P434" s="221"/>
      <c r="Q434" s="222"/>
      <c r="R434" s="223"/>
    </row>
    <row r="435" spans="1:18" ht="4.7" customHeight="1" x14ac:dyDescent="0.15">
      <c r="A435" s="277"/>
      <c r="B435" s="278"/>
      <c r="C435" s="278"/>
      <c r="D435" s="279"/>
      <c r="E435" s="277"/>
      <c r="F435" s="279"/>
      <c r="G435" s="295"/>
      <c r="H435" s="284"/>
      <c r="I435" s="287"/>
      <c r="J435" s="291"/>
      <c r="K435" s="290"/>
      <c r="L435" s="284"/>
      <c r="M435" s="287"/>
      <c r="N435" s="291"/>
      <c r="O435" s="290"/>
      <c r="P435" s="221"/>
      <c r="Q435" s="222"/>
      <c r="R435" s="223"/>
    </row>
    <row r="436" spans="1:18" ht="4.7" customHeight="1" x14ac:dyDescent="0.15">
      <c r="A436" s="280"/>
      <c r="B436" s="281"/>
      <c r="C436" s="281"/>
      <c r="D436" s="282"/>
      <c r="E436" s="280"/>
      <c r="F436" s="282"/>
      <c r="G436" s="296"/>
      <c r="H436" s="285"/>
      <c r="I436" s="288"/>
      <c r="J436" s="292"/>
      <c r="K436" s="293"/>
      <c r="L436" s="285"/>
      <c r="M436" s="288"/>
      <c r="N436" s="292"/>
      <c r="O436" s="293"/>
      <c r="P436" s="224"/>
      <c r="Q436" s="225"/>
      <c r="R436" s="226"/>
    </row>
    <row r="437" spans="1:18" ht="4.7" customHeight="1" x14ac:dyDescent="0.15">
      <c r="A437" s="217"/>
      <c r="B437" s="276"/>
      <c r="C437" s="276"/>
      <c r="D437" s="245"/>
      <c r="E437" s="217"/>
      <c r="F437" s="245"/>
      <c r="G437" s="294"/>
      <c r="H437" s="249"/>
      <c r="I437" s="250"/>
      <c r="J437" s="213"/>
      <c r="K437" s="299"/>
      <c r="L437" s="249"/>
      <c r="M437" s="250"/>
      <c r="N437" s="213"/>
      <c r="O437" s="299"/>
      <c r="P437" s="217"/>
      <c r="Q437" s="276"/>
      <c r="R437" s="245"/>
    </row>
    <row r="438" spans="1:18" ht="4.7" customHeight="1" x14ac:dyDescent="0.15">
      <c r="A438" s="221"/>
      <c r="B438" s="222"/>
      <c r="C438" s="222"/>
      <c r="D438" s="223"/>
      <c r="E438" s="221"/>
      <c r="F438" s="223"/>
      <c r="G438" s="295"/>
      <c r="H438" s="297"/>
      <c r="I438" s="298"/>
      <c r="J438" s="300"/>
      <c r="K438" s="301"/>
      <c r="L438" s="297"/>
      <c r="M438" s="298"/>
      <c r="N438" s="300"/>
      <c r="O438" s="301"/>
      <c r="P438" s="221"/>
      <c r="Q438" s="222"/>
      <c r="R438" s="223"/>
    </row>
    <row r="439" spans="1:18" ht="4.7" customHeight="1" x14ac:dyDescent="0.15">
      <c r="A439" s="221"/>
      <c r="B439" s="222"/>
      <c r="C439" s="222"/>
      <c r="D439" s="223"/>
      <c r="E439" s="221"/>
      <c r="F439" s="223"/>
      <c r="G439" s="295"/>
      <c r="H439" s="297"/>
      <c r="I439" s="298"/>
      <c r="J439" s="300"/>
      <c r="K439" s="301"/>
      <c r="L439" s="297"/>
      <c r="M439" s="298"/>
      <c r="N439" s="300"/>
      <c r="O439" s="301"/>
      <c r="P439" s="221"/>
      <c r="Q439" s="222"/>
      <c r="R439" s="223"/>
    </row>
    <row r="440" spans="1:18" ht="4.7" customHeight="1" x14ac:dyDescent="0.15">
      <c r="A440" s="277"/>
      <c r="B440" s="278"/>
      <c r="C440" s="278"/>
      <c r="D440" s="279"/>
      <c r="E440" s="277"/>
      <c r="F440" s="279"/>
      <c r="G440" s="295"/>
      <c r="H440" s="283"/>
      <c r="I440" s="286"/>
      <c r="J440" s="289"/>
      <c r="K440" s="290"/>
      <c r="L440" s="283"/>
      <c r="M440" s="286"/>
      <c r="N440" s="289"/>
      <c r="O440" s="290"/>
      <c r="P440" s="221"/>
      <c r="Q440" s="222"/>
      <c r="R440" s="223"/>
    </row>
    <row r="441" spans="1:18" ht="4.7" customHeight="1" x14ac:dyDescent="0.15">
      <c r="A441" s="277"/>
      <c r="B441" s="278"/>
      <c r="C441" s="278"/>
      <c r="D441" s="279"/>
      <c r="E441" s="277"/>
      <c r="F441" s="279"/>
      <c r="G441" s="295"/>
      <c r="H441" s="284"/>
      <c r="I441" s="287"/>
      <c r="J441" s="291"/>
      <c r="K441" s="290"/>
      <c r="L441" s="284"/>
      <c r="M441" s="287"/>
      <c r="N441" s="291"/>
      <c r="O441" s="290"/>
      <c r="P441" s="221"/>
      <c r="Q441" s="222"/>
      <c r="R441" s="223"/>
    </row>
    <row r="442" spans="1:18" ht="4.7" customHeight="1" x14ac:dyDescent="0.15">
      <c r="A442" s="280"/>
      <c r="B442" s="281"/>
      <c r="C442" s="281"/>
      <c r="D442" s="282"/>
      <c r="E442" s="280"/>
      <c r="F442" s="282"/>
      <c r="G442" s="296"/>
      <c r="H442" s="285"/>
      <c r="I442" s="288"/>
      <c r="J442" s="292"/>
      <c r="K442" s="293"/>
      <c r="L442" s="285"/>
      <c r="M442" s="288"/>
      <c r="N442" s="292"/>
      <c r="O442" s="293"/>
      <c r="P442" s="224"/>
      <c r="Q442" s="225"/>
      <c r="R442" s="226"/>
    </row>
    <row r="443" spans="1:18" ht="4.7" customHeight="1" x14ac:dyDescent="0.15">
      <c r="A443" s="217"/>
      <c r="B443" s="276"/>
      <c r="C443" s="276"/>
      <c r="D443" s="245"/>
      <c r="E443" s="217"/>
      <c r="F443" s="245"/>
      <c r="G443" s="294"/>
      <c r="H443" s="249"/>
      <c r="I443" s="250"/>
      <c r="J443" s="213"/>
      <c r="K443" s="299"/>
      <c r="L443" s="249"/>
      <c r="M443" s="250"/>
      <c r="N443" s="213"/>
      <c r="O443" s="299"/>
      <c r="P443" s="217"/>
      <c r="Q443" s="276"/>
      <c r="R443" s="245"/>
    </row>
    <row r="444" spans="1:18" ht="4.7" customHeight="1" x14ac:dyDescent="0.15">
      <c r="A444" s="221"/>
      <c r="B444" s="222"/>
      <c r="C444" s="222"/>
      <c r="D444" s="223"/>
      <c r="E444" s="221"/>
      <c r="F444" s="223"/>
      <c r="G444" s="295"/>
      <c r="H444" s="297"/>
      <c r="I444" s="298"/>
      <c r="J444" s="300"/>
      <c r="K444" s="301"/>
      <c r="L444" s="297"/>
      <c r="M444" s="298"/>
      <c r="N444" s="300"/>
      <c r="O444" s="301"/>
      <c r="P444" s="221"/>
      <c r="Q444" s="222"/>
      <c r="R444" s="223"/>
    </row>
    <row r="445" spans="1:18" ht="4.7" customHeight="1" x14ac:dyDescent="0.15">
      <c r="A445" s="221"/>
      <c r="B445" s="222"/>
      <c r="C445" s="222"/>
      <c r="D445" s="223"/>
      <c r="E445" s="221"/>
      <c r="F445" s="223"/>
      <c r="G445" s="295"/>
      <c r="H445" s="297"/>
      <c r="I445" s="298"/>
      <c r="J445" s="300"/>
      <c r="K445" s="301"/>
      <c r="L445" s="297"/>
      <c r="M445" s="298"/>
      <c r="N445" s="300"/>
      <c r="O445" s="301"/>
      <c r="P445" s="221"/>
      <c r="Q445" s="222"/>
      <c r="R445" s="223"/>
    </row>
    <row r="446" spans="1:18" ht="4.7" customHeight="1" x14ac:dyDescent="0.15">
      <c r="A446" s="277"/>
      <c r="B446" s="278"/>
      <c r="C446" s="278"/>
      <c r="D446" s="279"/>
      <c r="E446" s="277"/>
      <c r="F446" s="279"/>
      <c r="G446" s="295"/>
      <c r="H446" s="283"/>
      <c r="I446" s="286"/>
      <c r="J446" s="289"/>
      <c r="K446" s="290"/>
      <c r="L446" s="283"/>
      <c r="M446" s="286"/>
      <c r="N446" s="289"/>
      <c r="O446" s="290"/>
      <c r="P446" s="221"/>
      <c r="Q446" s="222"/>
      <c r="R446" s="223"/>
    </row>
    <row r="447" spans="1:18" ht="4.7" customHeight="1" x14ac:dyDescent="0.15">
      <c r="A447" s="277"/>
      <c r="B447" s="278"/>
      <c r="C447" s="278"/>
      <c r="D447" s="279"/>
      <c r="E447" s="277"/>
      <c r="F447" s="279"/>
      <c r="G447" s="295"/>
      <c r="H447" s="284"/>
      <c r="I447" s="287"/>
      <c r="J447" s="291"/>
      <c r="K447" s="290"/>
      <c r="L447" s="284"/>
      <c r="M447" s="287"/>
      <c r="N447" s="291"/>
      <c r="O447" s="290"/>
      <c r="P447" s="221"/>
      <c r="Q447" s="222"/>
      <c r="R447" s="223"/>
    </row>
    <row r="448" spans="1:18" ht="4.7" customHeight="1" x14ac:dyDescent="0.15">
      <c r="A448" s="280"/>
      <c r="B448" s="281"/>
      <c r="C448" s="281"/>
      <c r="D448" s="282"/>
      <c r="E448" s="280"/>
      <c r="F448" s="282"/>
      <c r="G448" s="296"/>
      <c r="H448" s="285"/>
      <c r="I448" s="288"/>
      <c r="J448" s="292"/>
      <c r="K448" s="293"/>
      <c r="L448" s="285"/>
      <c r="M448" s="288"/>
      <c r="N448" s="292"/>
      <c r="O448" s="293"/>
      <c r="P448" s="224"/>
      <c r="Q448" s="225"/>
      <c r="R448" s="226"/>
    </row>
    <row r="449" spans="1:18" ht="4.7" customHeight="1" x14ac:dyDescent="0.15">
      <c r="A449" s="217"/>
      <c r="B449" s="276"/>
      <c r="C449" s="276"/>
      <c r="D449" s="245"/>
      <c r="E449" s="217"/>
      <c r="F449" s="245"/>
      <c r="G449" s="294"/>
      <c r="H449" s="249"/>
      <c r="I449" s="250"/>
      <c r="J449" s="213"/>
      <c r="K449" s="299"/>
      <c r="L449" s="249"/>
      <c r="M449" s="250"/>
      <c r="N449" s="213"/>
      <c r="O449" s="299"/>
      <c r="P449" s="217"/>
      <c r="Q449" s="276"/>
      <c r="R449" s="245"/>
    </row>
    <row r="450" spans="1:18" ht="4.7" customHeight="1" x14ac:dyDescent="0.15">
      <c r="A450" s="221"/>
      <c r="B450" s="222"/>
      <c r="C450" s="222"/>
      <c r="D450" s="223"/>
      <c r="E450" s="221"/>
      <c r="F450" s="223"/>
      <c r="G450" s="295"/>
      <c r="H450" s="297"/>
      <c r="I450" s="298"/>
      <c r="J450" s="300"/>
      <c r="K450" s="301"/>
      <c r="L450" s="297"/>
      <c r="M450" s="298"/>
      <c r="N450" s="300"/>
      <c r="O450" s="301"/>
      <c r="P450" s="221"/>
      <c r="Q450" s="222"/>
      <c r="R450" s="223"/>
    </row>
    <row r="451" spans="1:18" ht="4.7" customHeight="1" x14ac:dyDescent="0.15">
      <c r="A451" s="221"/>
      <c r="B451" s="222"/>
      <c r="C451" s="222"/>
      <c r="D451" s="223"/>
      <c r="E451" s="221"/>
      <c r="F451" s="223"/>
      <c r="G451" s="295"/>
      <c r="H451" s="297"/>
      <c r="I451" s="298"/>
      <c r="J451" s="300"/>
      <c r="K451" s="301"/>
      <c r="L451" s="297"/>
      <c r="M451" s="298"/>
      <c r="N451" s="300"/>
      <c r="O451" s="301"/>
      <c r="P451" s="221"/>
      <c r="Q451" s="222"/>
      <c r="R451" s="223"/>
    </row>
    <row r="452" spans="1:18" ht="4.7" customHeight="1" x14ac:dyDescent="0.15">
      <c r="A452" s="277"/>
      <c r="B452" s="278"/>
      <c r="C452" s="278"/>
      <c r="D452" s="279"/>
      <c r="E452" s="277"/>
      <c r="F452" s="279"/>
      <c r="G452" s="295"/>
      <c r="H452" s="283"/>
      <c r="I452" s="286"/>
      <c r="J452" s="289"/>
      <c r="K452" s="290"/>
      <c r="L452" s="283"/>
      <c r="M452" s="286"/>
      <c r="N452" s="289"/>
      <c r="O452" s="290"/>
      <c r="P452" s="221"/>
      <c r="Q452" s="222"/>
      <c r="R452" s="223"/>
    </row>
    <row r="453" spans="1:18" ht="4.7" customHeight="1" x14ac:dyDescent="0.15">
      <c r="A453" s="277"/>
      <c r="B453" s="278"/>
      <c r="C453" s="278"/>
      <c r="D453" s="279"/>
      <c r="E453" s="277"/>
      <c r="F453" s="279"/>
      <c r="G453" s="295"/>
      <c r="H453" s="284"/>
      <c r="I453" s="287"/>
      <c r="J453" s="291"/>
      <c r="K453" s="290"/>
      <c r="L453" s="284"/>
      <c r="M453" s="287"/>
      <c r="N453" s="291"/>
      <c r="O453" s="290"/>
      <c r="P453" s="221"/>
      <c r="Q453" s="222"/>
      <c r="R453" s="223"/>
    </row>
    <row r="454" spans="1:18" ht="4.7" customHeight="1" x14ac:dyDescent="0.15">
      <c r="A454" s="280"/>
      <c r="B454" s="281"/>
      <c r="C454" s="281"/>
      <c r="D454" s="282"/>
      <c r="E454" s="280"/>
      <c r="F454" s="282"/>
      <c r="G454" s="296"/>
      <c r="H454" s="285"/>
      <c r="I454" s="288"/>
      <c r="J454" s="292"/>
      <c r="K454" s="293"/>
      <c r="L454" s="285"/>
      <c r="M454" s="288"/>
      <c r="N454" s="292"/>
      <c r="O454" s="293"/>
      <c r="P454" s="224"/>
      <c r="Q454" s="225"/>
      <c r="R454" s="226"/>
    </row>
    <row r="455" spans="1:18" ht="4.7" customHeight="1" x14ac:dyDescent="0.15">
      <c r="A455" s="217"/>
      <c r="B455" s="276"/>
      <c r="C455" s="276"/>
      <c r="D455" s="245"/>
      <c r="E455" s="217"/>
      <c r="F455" s="245"/>
      <c r="G455" s="294"/>
      <c r="H455" s="249"/>
      <c r="I455" s="250"/>
      <c r="J455" s="213"/>
      <c r="K455" s="299"/>
      <c r="L455" s="249"/>
      <c r="M455" s="250"/>
      <c r="N455" s="213"/>
      <c r="O455" s="299"/>
      <c r="P455" s="217"/>
      <c r="Q455" s="276"/>
      <c r="R455" s="245"/>
    </row>
    <row r="456" spans="1:18" ht="4.7" customHeight="1" x14ac:dyDescent="0.15">
      <c r="A456" s="221"/>
      <c r="B456" s="222"/>
      <c r="C456" s="222"/>
      <c r="D456" s="223"/>
      <c r="E456" s="221"/>
      <c r="F456" s="223"/>
      <c r="G456" s="295"/>
      <c r="H456" s="297"/>
      <c r="I456" s="298"/>
      <c r="J456" s="300"/>
      <c r="K456" s="301"/>
      <c r="L456" s="297"/>
      <c r="M456" s="298"/>
      <c r="N456" s="300"/>
      <c r="O456" s="301"/>
      <c r="P456" s="221"/>
      <c r="Q456" s="222"/>
      <c r="R456" s="223"/>
    </row>
    <row r="457" spans="1:18" ht="4.7" customHeight="1" x14ac:dyDescent="0.15">
      <c r="A457" s="221"/>
      <c r="B457" s="222"/>
      <c r="C457" s="222"/>
      <c r="D457" s="223"/>
      <c r="E457" s="221"/>
      <c r="F457" s="223"/>
      <c r="G457" s="295"/>
      <c r="H457" s="297"/>
      <c r="I457" s="298"/>
      <c r="J457" s="300"/>
      <c r="K457" s="301"/>
      <c r="L457" s="297"/>
      <c r="M457" s="298"/>
      <c r="N457" s="300"/>
      <c r="O457" s="301"/>
      <c r="P457" s="221"/>
      <c r="Q457" s="222"/>
      <c r="R457" s="223"/>
    </row>
    <row r="458" spans="1:18" ht="4.7" customHeight="1" x14ac:dyDescent="0.15">
      <c r="A458" s="277"/>
      <c r="B458" s="278"/>
      <c r="C458" s="278"/>
      <c r="D458" s="279"/>
      <c r="E458" s="277"/>
      <c r="F458" s="279"/>
      <c r="G458" s="295"/>
      <c r="H458" s="283"/>
      <c r="I458" s="286"/>
      <c r="J458" s="289"/>
      <c r="K458" s="290"/>
      <c r="L458" s="283"/>
      <c r="M458" s="286"/>
      <c r="N458" s="289"/>
      <c r="O458" s="290"/>
      <c r="P458" s="221"/>
      <c r="Q458" s="222"/>
      <c r="R458" s="223"/>
    </row>
    <row r="459" spans="1:18" ht="4.7" customHeight="1" x14ac:dyDescent="0.15">
      <c r="A459" s="277"/>
      <c r="B459" s="278"/>
      <c r="C459" s="278"/>
      <c r="D459" s="279"/>
      <c r="E459" s="277"/>
      <c r="F459" s="279"/>
      <c r="G459" s="295"/>
      <c r="H459" s="284"/>
      <c r="I459" s="287"/>
      <c r="J459" s="291"/>
      <c r="K459" s="290"/>
      <c r="L459" s="284"/>
      <c r="M459" s="287"/>
      <c r="N459" s="291"/>
      <c r="O459" s="290"/>
      <c r="P459" s="221"/>
      <c r="Q459" s="222"/>
      <c r="R459" s="223"/>
    </row>
    <row r="460" spans="1:18" ht="4.7" customHeight="1" x14ac:dyDescent="0.15">
      <c r="A460" s="280"/>
      <c r="B460" s="281"/>
      <c r="C460" s="281"/>
      <c r="D460" s="282"/>
      <c r="E460" s="280"/>
      <c r="F460" s="282"/>
      <c r="G460" s="296"/>
      <c r="H460" s="285"/>
      <c r="I460" s="288"/>
      <c r="J460" s="292"/>
      <c r="K460" s="293"/>
      <c r="L460" s="285"/>
      <c r="M460" s="288"/>
      <c r="N460" s="292"/>
      <c r="O460" s="293"/>
      <c r="P460" s="224"/>
      <c r="Q460" s="225"/>
      <c r="R460" s="226"/>
    </row>
    <row r="461" spans="1:18" ht="4.7" customHeight="1" x14ac:dyDescent="0.15">
      <c r="A461" s="217"/>
      <c r="B461" s="276"/>
      <c r="C461" s="276"/>
      <c r="D461" s="245"/>
      <c r="E461" s="217"/>
      <c r="F461" s="245"/>
      <c r="G461" s="294"/>
      <c r="H461" s="249"/>
      <c r="I461" s="250"/>
      <c r="J461" s="213"/>
      <c r="K461" s="299"/>
      <c r="L461" s="249"/>
      <c r="M461" s="250"/>
      <c r="N461" s="213"/>
      <c r="O461" s="299"/>
      <c r="P461" s="217"/>
      <c r="Q461" s="276"/>
      <c r="R461" s="245"/>
    </row>
    <row r="462" spans="1:18" ht="4.7" customHeight="1" x14ac:dyDescent="0.15">
      <c r="A462" s="221"/>
      <c r="B462" s="222"/>
      <c r="C462" s="222"/>
      <c r="D462" s="223"/>
      <c r="E462" s="221"/>
      <c r="F462" s="223"/>
      <c r="G462" s="295"/>
      <c r="H462" s="297"/>
      <c r="I462" s="298"/>
      <c r="J462" s="300"/>
      <c r="K462" s="301"/>
      <c r="L462" s="297"/>
      <c r="M462" s="298"/>
      <c r="N462" s="300"/>
      <c r="O462" s="301"/>
      <c r="P462" s="221"/>
      <c r="Q462" s="222"/>
      <c r="R462" s="223"/>
    </row>
    <row r="463" spans="1:18" ht="4.7" customHeight="1" x14ac:dyDescent="0.15">
      <c r="A463" s="221"/>
      <c r="B463" s="222"/>
      <c r="C463" s="222"/>
      <c r="D463" s="223"/>
      <c r="E463" s="221"/>
      <c r="F463" s="223"/>
      <c r="G463" s="295"/>
      <c r="H463" s="297"/>
      <c r="I463" s="298"/>
      <c r="J463" s="300"/>
      <c r="K463" s="301"/>
      <c r="L463" s="297"/>
      <c r="M463" s="298"/>
      <c r="N463" s="300"/>
      <c r="O463" s="301"/>
      <c r="P463" s="221"/>
      <c r="Q463" s="222"/>
      <c r="R463" s="223"/>
    </row>
    <row r="464" spans="1:18" ht="4.7" customHeight="1" x14ac:dyDescent="0.15">
      <c r="A464" s="277"/>
      <c r="B464" s="278"/>
      <c r="C464" s="278"/>
      <c r="D464" s="279"/>
      <c r="E464" s="277"/>
      <c r="F464" s="279"/>
      <c r="G464" s="295"/>
      <c r="H464" s="283"/>
      <c r="I464" s="286"/>
      <c r="J464" s="289"/>
      <c r="K464" s="290"/>
      <c r="L464" s="283"/>
      <c r="M464" s="286"/>
      <c r="N464" s="289"/>
      <c r="O464" s="290"/>
      <c r="P464" s="221"/>
      <c r="Q464" s="222"/>
      <c r="R464" s="223"/>
    </row>
    <row r="465" spans="1:18" ht="4.7" customHeight="1" x14ac:dyDescent="0.15">
      <c r="A465" s="277"/>
      <c r="B465" s="278"/>
      <c r="C465" s="278"/>
      <c r="D465" s="279"/>
      <c r="E465" s="277"/>
      <c r="F465" s="279"/>
      <c r="G465" s="295"/>
      <c r="H465" s="284"/>
      <c r="I465" s="287"/>
      <c r="J465" s="291"/>
      <c r="K465" s="290"/>
      <c r="L465" s="284"/>
      <c r="M465" s="287"/>
      <c r="N465" s="291"/>
      <c r="O465" s="290"/>
      <c r="P465" s="221"/>
      <c r="Q465" s="222"/>
      <c r="R465" s="223"/>
    </row>
    <row r="466" spans="1:18" ht="4.7" customHeight="1" x14ac:dyDescent="0.15">
      <c r="A466" s="280"/>
      <c r="B466" s="281"/>
      <c r="C466" s="281"/>
      <c r="D466" s="282"/>
      <c r="E466" s="280"/>
      <c r="F466" s="282"/>
      <c r="G466" s="296"/>
      <c r="H466" s="285"/>
      <c r="I466" s="288"/>
      <c r="J466" s="292"/>
      <c r="K466" s="293"/>
      <c r="L466" s="285"/>
      <c r="M466" s="288"/>
      <c r="N466" s="292"/>
      <c r="O466" s="293"/>
      <c r="P466" s="224"/>
      <c r="Q466" s="225"/>
      <c r="R466" s="226"/>
    </row>
    <row r="467" spans="1:18" ht="4.7" customHeight="1" x14ac:dyDescent="0.15">
      <c r="A467" s="217"/>
      <c r="B467" s="276"/>
      <c r="C467" s="276"/>
      <c r="D467" s="245"/>
      <c r="E467" s="217"/>
      <c r="F467" s="245"/>
      <c r="G467" s="294" t="s">
        <v>118</v>
      </c>
      <c r="H467" s="249"/>
      <c r="I467" s="250"/>
      <c r="J467" s="213"/>
      <c r="K467" s="299"/>
      <c r="L467" s="249"/>
      <c r="M467" s="250"/>
      <c r="N467" s="213"/>
      <c r="O467" s="299"/>
      <c r="P467" s="217"/>
      <c r="Q467" s="276"/>
      <c r="R467" s="245"/>
    </row>
    <row r="468" spans="1:18" ht="4.7" customHeight="1" x14ac:dyDescent="0.15">
      <c r="A468" s="221"/>
      <c r="B468" s="222"/>
      <c r="C468" s="222"/>
      <c r="D468" s="223"/>
      <c r="E468" s="221"/>
      <c r="F468" s="223"/>
      <c r="G468" s="295"/>
      <c r="H468" s="297"/>
      <c r="I468" s="298"/>
      <c r="J468" s="300"/>
      <c r="K468" s="301"/>
      <c r="L468" s="297"/>
      <c r="M468" s="298"/>
      <c r="N468" s="300"/>
      <c r="O468" s="301"/>
      <c r="P468" s="221"/>
      <c r="Q468" s="222"/>
      <c r="R468" s="223"/>
    </row>
    <row r="469" spans="1:18" ht="4.7" customHeight="1" x14ac:dyDescent="0.15">
      <c r="A469" s="221"/>
      <c r="B469" s="222"/>
      <c r="C469" s="222"/>
      <c r="D469" s="223"/>
      <c r="E469" s="221"/>
      <c r="F469" s="223"/>
      <c r="G469" s="295"/>
      <c r="H469" s="297"/>
      <c r="I469" s="298"/>
      <c r="J469" s="300"/>
      <c r="K469" s="301"/>
      <c r="L469" s="297"/>
      <c r="M469" s="298"/>
      <c r="N469" s="300"/>
      <c r="O469" s="301"/>
      <c r="P469" s="221"/>
      <c r="Q469" s="222"/>
      <c r="R469" s="223"/>
    </row>
    <row r="470" spans="1:18" ht="4.7" customHeight="1" x14ac:dyDescent="0.15">
      <c r="A470" s="277" t="s">
        <v>162</v>
      </c>
      <c r="B470" s="278"/>
      <c r="C470" s="278"/>
      <c r="D470" s="279"/>
      <c r="E470" s="277"/>
      <c r="F470" s="279"/>
      <c r="G470" s="295"/>
      <c r="H470" s="283">
        <v>1</v>
      </c>
      <c r="I470" s="286" t="s">
        <v>163</v>
      </c>
      <c r="J470" s="289"/>
      <c r="K470" s="290"/>
      <c r="L470" s="283"/>
      <c r="M470" s="286"/>
      <c r="N470" s="289"/>
      <c r="O470" s="290"/>
      <c r="P470" s="221"/>
      <c r="Q470" s="222"/>
      <c r="R470" s="223"/>
    </row>
    <row r="471" spans="1:18" ht="4.7" customHeight="1" x14ac:dyDescent="0.15">
      <c r="A471" s="277"/>
      <c r="B471" s="278"/>
      <c r="C471" s="278"/>
      <c r="D471" s="279"/>
      <c r="E471" s="277"/>
      <c r="F471" s="279"/>
      <c r="G471" s="295"/>
      <c r="H471" s="284"/>
      <c r="I471" s="287"/>
      <c r="J471" s="291"/>
      <c r="K471" s="290"/>
      <c r="L471" s="284"/>
      <c r="M471" s="287"/>
      <c r="N471" s="291"/>
      <c r="O471" s="290"/>
      <c r="P471" s="221"/>
      <c r="Q471" s="222"/>
      <c r="R471" s="223"/>
    </row>
    <row r="472" spans="1:18" ht="4.7" customHeight="1" x14ac:dyDescent="0.15">
      <c r="A472" s="280"/>
      <c r="B472" s="281"/>
      <c r="C472" s="281"/>
      <c r="D472" s="282"/>
      <c r="E472" s="280"/>
      <c r="F472" s="282"/>
      <c r="G472" s="296"/>
      <c r="H472" s="285"/>
      <c r="I472" s="288"/>
      <c r="J472" s="292"/>
      <c r="K472" s="293"/>
      <c r="L472" s="285"/>
      <c r="M472" s="288"/>
      <c r="N472" s="292"/>
      <c r="O472" s="293"/>
      <c r="P472" s="224"/>
      <c r="Q472" s="225"/>
      <c r="R472" s="226"/>
    </row>
    <row r="473" spans="1:18" ht="4.7" customHeight="1" x14ac:dyDescent="0.15">
      <c r="A473" s="217"/>
      <c r="B473" s="276"/>
      <c r="C473" s="276"/>
      <c r="D473" s="245"/>
      <c r="E473" s="217"/>
      <c r="F473" s="245"/>
      <c r="G473" s="294" t="s">
        <v>118</v>
      </c>
      <c r="H473" s="249"/>
      <c r="I473" s="250"/>
      <c r="J473" s="213"/>
      <c r="K473" s="299"/>
      <c r="L473" s="249"/>
      <c r="M473" s="250"/>
      <c r="N473" s="213"/>
      <c r="O473" s="299"/>
      <c r="P473" s="217"/>
      <c r="Q473" s="276"/>
      <c r="R473" s="245"/>
    </row>
    <row r="474" spans="1:18" ht="4.7" customHeight="1" x14ac:dyDescent="0.15">
      <c r="A474" s="221"/>
      <c r="B474" s="222"/>
      <c r="C474" s="222"/>
      <c r="D474" s="223"/>
      <c r="E474" s="221"/>
      <c r="F474" s="223"/>
      <c r="G474" s="295"/>
      <c r="H474" s="297"/>
      <c r="I474" s="298"/>
      <c r="J474" s="300"/>
      <c r="K474" s="301"/>
      <c r="L474" s="297"/>
      <c r="M474" s="298"/>
      <c r="N474" s="300"/>
      <c r="O474" s="301"/>
      <c r="P474" s="221"/>
      <c r="Q474" s="222"/>
      <c r="R474" s="223"/>
    </row>
    <row r="475" spans="1:18" ht="4.7" customHeight="1" x14ac:dyDescent="0.15">
      <c r="A475" s="221"/>
      <c r="B475" s="222"/>
      <c r="C475" s="222"/>
      <c r="D475" s="223"/>
      <c r="E475" s="221"/>
      <c r="F475" s="223"/>
      <c r="G475" s="295"/>
      <c r="H475" s="297"/>
      <c r="I475" s="298"/>
      <c r="J475" s="300"/>
      <c r="K475" s="301"/>
      <c r="L475" s="297"/>
      <c r="M475" s="298"/>
      <c r="N475" s="300"/>
      <c r="O475" s="301"/>
      <c r="P475" s="221"/>
      <c r="Q475" s="222"/>
      <c r="R475" s="223"/>
    </row>
    <row r="476" spans="1:18" ht="4.7" customHeight="1" x14ac:dyDescent="0.15">
      <c r="A476" s="277" t="s">
        <v>164</v>
      </c>
      <c r="B476" s="278"/>
      <c r="C476" s="278"/>
      <c r="D476" s="279"/>
      <c r="E476" s="277"/>
      <c r="F476" s="279"/>
      <c r="G476" s="295"/>
      <c r="H476" s="283">
        <v>1</v>
      </c>
      <c r="I476" s="286" t="s">
        <v>163</v>
      </c>
      <c r="J476" s="289"/>
      <c r="K476" s="290"/>
      <c r="L476" s="283"/>
      <c r="M476" s="286"/>
      <c r="N476" s="289"/>
      <c r="O476" s="290"/>
      <c r="P476" s="221"/>
      <c r="Q476" s="222"/>
      <c r="R476" s="223"/>
    </row>
    <row r="477" spans="1:18" ht="4.7" customHeight="1" x14ac:dyDescent="0.15">
      <c r="A477" s="277"/>
      <c r="B477" s="278"/>
      <c r="C477" s="278"/>
      <c r="D477" s="279"/>
      <c r="E477" s="277"/>
      <c r="F477" s="279"/>
      <c r="G477" s="295"/>
      <c r="H477" s="284"/>
      <c r="I477" s="287"/>
      <c r="J477" s="291"/>
      <c r="K477" s="290"/>
      <c r="L477" s="284"/>
      <c r="M477" s="287"/>
      <c r="N477" s="291"/>
      <c r="O477" s="290"/>
      <c r="P477" s="221"/>
      <c r="Q477" s="222"/>
      <c r="R477" s="223"/>
    </row>
    <row r="478" spans="1:18" ht="4.7" customHeight="1" x14ac:dyDescent="0.15">
      <c r="A478" s="280"/>
      <c r="B478" s="281"/>
      <c r="C478" s="281"/>
      <c r="D478" s="282"/>
      <c r="E478" s="280"/>
      <c r="F478" s="282"/>
      <c r="G478" s="296"/>
      <c r="H478" s="285"/>
      <c r="I478" s="288"/>
      <c r="J478" s="292"/>
      <c r="K478" s="293"/>
      <c r="L478" s="285"/>
      <c r="M478" s="288"/>
      <c r="N478" s="292"/>
      <c r="O478" s="293"/>
      <c r="P478" s="224"/>
      <c r="Q478" s="225"/>
      <c r="R478" s="226"/>
    </row>
    <row r="481" spans="1:18" ht="31.5" customHeight="1" x14ac:dyDescent="0.15">
      <c r="P481" s="94" t="s">
        <v>103</v>
      </c>
      <c r="Q481" s="74"/>
      <c r="R481" s="74"/>
    </row>
    <row r="482" spans="1:18" s="29" customFormat="1" ht="8.1" customHeight="1" x14ac:dyDescent="0.15">
      <c r="A482" s="26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8"/>
    </row>
    <row r="483" spans="1:18" s="29" customFormat="1" ht="14.1" customHeight="1" x14ac:dyDescent="0.15">
      <c r="A483" s="33"/>
      <c r="D483" s="304" t="s">
        <v>64</v>
      </c>
      <c r="E483" s="203"/>
      <c r="F483" s="203"/>
      <c r="G483" s="61"/>
      <c r="H483" s="29" t="s">
        <v>142</v>
      </c>
      <c r="I483" s="38"/>
      <c r="J483" s="38"/>
      <c r="K483" s="29" t="s">
        <v>143</v>
      </c>
      <c r="R483" s="31"/>
    </row>
    <row r="484" spans="1:18" s="29" customFormat="1" ht="14.1" customHeight="1" x14ac:dyDescent="0.15">
      <c r="A484" s="64" t="s">
        <v>11</v>
      </c>
      <c r="B484" s="37" t="s">
        <v>176</v>
      </c>
      <c r="C484" s="65" t="s">
        <v>12</v>
      </c>
      <c r="D484" s="203"/>
      <c r="E484" s="203"/>
      <c r="F484" s="203"/>
      <c r="G484" s="61"/>
      <c r="O484" s="63">
        <v>10</v>
      </c>
      <c r="P484" s="32" t="s">
        <v>144</v>
      </c>
      <c r="Q484" s="32" t="s">
        <v>2</v>
      </c>
      <c r="R484" s="31"/>
    </row>
    <row r="485" spans="1:18" s="29" customFormat="1" ht="14.1" customHeight="1" x14ac:dyDescent="0.25">
      <c r="A485" s="33"/>
      <c r="D485" s="203"/>
      <c r="E485" s="203"/>
      <c r="F485" s="203"/>
      <c r="G485" s="62"/>
      <c r="H485" s="29" t="s">
        <v>79</v>
      </c>
      <c r="I485" s="38"/>
      <c r="J485" s="38"/>
      <c r="K485" s="29" t="s">
        <v>145</v>
      </c>
      <c r="O485" s="186" t="s">
        <v>39</v>
      </c>
      <c r="P485" s="186"/>
      <c r="Q485" s="186"/>
      <c r="R485" s="31"/>
    </row>
    <row r="486" spans="1:18" s="29" customFormat="1" ht="8.1" customHeight="1" x14ac:dyDescent="0.15">
      <c r="A486" s="34"/>
      <c r="B486" s="35"/>
      <c r="C486" s="35"/>
      <c r="D486" s="35"/>
      <c r="E486" s="35"/>
      <c r="F486" s="35"/>
      <c r="G486" s="35"/>
      <c r="H486" s="35"/>
      <c r="I486" s="35"/>
      <c r="J486" s="35"/>
      <c r="K486" s="35"/>
      <c r="L486" s="35"/>
      <c r="M486" s="35"/>
      <c r="N486" s="35"/>
      <c r="O486" s="35"/>
      <c r="P486" s="35"/>
      <c r="Q486" s="35"/>
      <c r="R486" s="36"/>
    </row>
    <row r="487" spans="1:18" ht="14.1" customHeight="1" x14ac:dyDescent="0.15">
      <c r="A487" s="122" t="s">
        <v>22</v>
      </c>
      <c r="B487" s="124"/>
      <c r="C487" s="124"/>
      <c r="D487" s="126"/>
      <c r="E487" s="305" t="s">
        <v>63</v>
      </c>
      <c r="F487" s="126"/>
      <c r="G487" s="204" t="s">
        <v>73</v>
      </c>
      <c r="H487" s="122" t="s">
        <v>66</v>
      </c>
      <c r="I487" s="124"/>
      <c r="J487" s="124"/>
      <c r="K487" s="126"/>
      <c r="L487" s="122" t="s">
        <v>67</v>
      </c>
      <c r="M487" s="124"/>
      <c r="N487" s="124"/>
      <c r="O487" s="126"/>
      <c r="P487" s="122" t="s">
        <v>29</v>
      </c>
      <c r="Q487" s="124"/>
      <c r="R487" s="309"/>
    </row>
    <row r="488" spans="1:18" ht="14.1" customHeight="1" x14ac:dyDescent="0.15">
      <c r="A488" s="211"/>
      <c r="B488" s="188"/>
      <c r="C488" s="188"/>
      <c r="D488" s="189"/>
      <c r="E488" s="211"/>
      <c r="F488" s="189"/>
      <c r="G488" s="205"/>
      <c r="H488" s="306"/>
      <c r="I488" s="307"/>
      <c r="J488" s="307"/>
      <c r="K488" s="308"/>
      <c r="L488" s="306"/>
      <c r="M488" s="307"/>
      <c r="N488" s="307"/>
      <c r="O488" s="308"/>
      <c r="P488" s="211"/>
      <c r="Q488" s="188"/>
      <c r="R488" s="310"/>
    </row>
    <row r="489" spans="1:18" ht="14.1" customHeight="1" x14ac:dyDescent="0.15">
      <c r="A489" s="211"/>
      <c r="B489" s="188"/>
      <c r="C489" s="188"/>
      <c r="D489" s="189"/>
      <c r="E489" s="211"/>
      <c r="F489" s="189"/>
      <c r="G489" s="205"/>
      <c r="H489" s="204" t="s">
        <v>65</v>
      </c>
      <c r="I489" s="204" t="s">
        <v>24</v>
      </c>
      <c r="J489" s="204" t="s">
        <v>68</v>
      </c>
      <c r="K489" s="314"/>
      <c r="L489" s="204" t="s">
        <v>65</v>
      </c>
      <c r="M489" s="204" t="s">
        <v>24</v>
      </c>
      <c r="N489" s="204" t="s">
        <v>68</v>
      </c>
      <c r="O489" s="314"/>
      <c r="P489" s="211"/>
      <c r="Q489" s="188"/>
      <c r="R489" s="310"/>
    </row>
    <row r="490" spans="1:18" ht="14.1" customHeight="1" x14ac:dyDescent="0.15">
      <c r="A490" s="211"/>
      <c r="B490" s="188"/>
      <c r="C490" s="188"/>
      <c r="D490" s="189"/>
      <c r="E490" s="211"/>
      <c r="F490" s="189"/>
      <c r="G490" s="205"/>
      <c r="H490" s="313"/>
      <c r="I490" s="313"/>
      <c r="J490" s="313"/>
      <c r="K490" s="313"/>
      <c r="L490" s="313"/>
      <c r="M490" s="313"/>
      <c r="N490" s="313"/>
      <c r="O490" s="313"/>
      <c r="P490" s="311"/>
      <c r="Q490" s="312"/>
      <c r="R490" s="310"/>
    </row>
    <row r="491" spans="1:18" ht="4.7" customHeight="1" x14ac:dyDescent="0.15">
      <c r="A491" s="217"/>
      <c r="B491" s="276"/>
      <c r="C491" s="276"/>
      <c r="D491" s="245"/>
      <c r="E491" s="217"/>
      <c r="F491" s="245"/>
      <c r="G491" s="294" t="s">
        <v>178</v>
      </c>
      <c r="H491" s="249"/>
      <c r="I491" s="250"/>
      <c r="J491" s="213"/>
      <c r="K491" s="299"/>
      <c r="L491" s="249"/>
      <c r="M491" s="250"/>
      <c r="N491" s="213"/>
      <c r="O491" s="299"/>
      <c r="P491" s="217"/>
      <c r="Q491" s="276"/>
      <c r="R491" s="245"/>
    </row>
    <row r="492" spans="1:18" ht="4.7" customHeight="1" x14ac:dyDescent="0.15">
      <c r="A492" s="221"/>
      <c r="B492" s="222"/>
      <c r="C492" s="222"/>
      <c r="D492" s="223"/>
      <c r="E492" s="221"/>
      <c r="F492" s="223"/>
      <c r="G492" s="295"/>
      <c r="H492" s="297"/>
      <c r="I492" s="298"/>
      <c r="J492" s="300"/>
      <c r="K492" s="301"/>
      <c r="L492" s="297"/>
      <c r="M492" s="298"/>
      <c r="N492" s="300"/>
      <c r="O492" s="301"/>
      <c r="P492" s="221"/>
      <c r="Q492" s="222"/>
      <c r="R492" s="223"/>
    </row>
    <row r="493" spans="1:18" ht="4.7" customHeight="1" x14ac:dyDescent="0.15">
      <c r="A493" s="221"/>
      <c r="B493" s="222"/>
      <c r="C493" s="222"/>
      <c r="D493" s="223"/>
      <c r="E493" s="221"/>
      <c r="F493" s="223"/>
      <c r="G493" s="295"/>
      <c r="H493" s="297"/>
      <c r="I493" s="298"/>
      <c r="J493" s="300"/>
      <c r="K493" s="301"/>
      <c r="L493" s="297"/>
      <c r="M493" s="298"/>
      <c r="N493" s="300"/>
      <c r="O493" s="301"/>
      <c r="P493" s="221"/>
      <c r="Q493" s="222"/>
      <c r="R493" s="223"/>
    </row>
    <row r="494" spans="1:18" ht="4.7" customHeight="1" x14ac:dyDescent="0.15">
      <c r="A494" s="277" t="s">
        <v>177</v>
      </c>
      <c r="B494" s="278"/>
      <c r="C494" s="278"/>
      <c r="D494" s="279"/>
      <c r="E494" s="277"/>
      <c r="F494" s="279"/>
      <c r="G494" s="295"/>
      <c r="H494" s="283"/>
      <c r="I494" s="286"/>
      <c r="J494" s="289"/>
      <c r="K494" s="290"/>
      <c r="L494" s="283"/>
      <c r="M494" s="286"/>
      <c r="N494" s="289"/>
      <c r="O494" s="290"/>
      <c r="P494" s="221"/>
      <c r="Q494" s="222"/>
      <c r="R494" s="223"/>
    </row>
    <row r="495" spans="1:18" ht="4.7" customHeight="1" x14ac:dyDescent="0.15">
      <c r="A495" s="277"/>
      <c r="B495" s="278"/>
      <c r="C495" s="278"/>
      <c r="D495" s="279"/>
      <c r="E495" s="277"/>
      <c r="F495" s="279"/>
      <c r="G495" s="295"/>
      <c r="H495" s="284"/>
      <c r="I495" s="302"/>
      <c r="J495" s="291"/>
      <c r="K495" s="290"/>
      <c r="L495" s="284"/>
      <c r="M495" s="287"/>
      <c r="N495" s="291"/>
      <c r="O495" s="290"/>
      <c r="P495" s="221"/>
      <c r="Q495" s="222"/>
      <c r="R495" s="223"/>
    </row>
    <row r="496" spans="1:18" ht="4.7" customHeight="1" x14ac:dyDescent="0.15">
      <c r="A496" s="280"/>
      <c r="B496" s="281"/>
      <c r="C496" s="281"/>
      <c r="D496" s="282"/>
      <c r="E496" s="280"/>
      <c r="F496" s="282"/>
      <c r="G496" s="296"/>
      <c r="H496" s="285"/>
      <c r="I496" s="303"/>
      <c r="J496" s="292"/>
      <c r="K496" s="293"/>
      <c r="L496" s="285"/>
      <c r="M496" s="288"/>
      <c r="N496" s="292"/>
      <c r="O496" s="293"/>
      <c r="P496" s="224"/>
      <c r="Q496" s="225"/>
      <c r="R496" s="226"/>
    </row>
    <row r="497" spans="1:18" ht="4.7" customHeight="1" x14ac:dyDescent="0.15">
      <c r="A497" s="217"/>
      <c r="B497" s="276"/>
      <c r="C497" s="276"/>
      <c r="D497" s="245"/>
      <c r="E497" s="217"/>
      <c r="F497" s="245"/>
      <c r="G497" s="294" t="s">
        <v>178</v>
      </c>
      <c r="H497" s="249"/>
      <c r="I497" s="250"/>
      <c r="J497" s="213"/>
      <c r="K497" s="299"/>
      <c r="L497" s="249"/>
      <c r="M497" s="250"/>
      <c r="N497" s="213"/>
      <c r="O497" s="299"/>
      <c r="P497" s="217"/>
      <c r="Q497" s="276"/>
      <c r="R497" s="245"/>
    </row>
    <row r="498" spans="1:18" ht="4.7" customHeight="1" x14ac:dyDescent="0.15">
      <c r="A498" s="221"/>
      <c r="B498" s="222"/>
      <c r="C498" s="222"/>
      <c r="D498" s="223"/>
      <c r="E498" s="221"/>
      <c r="F498" s="223"/>
      <c r="G498" s="295"/>
      <c r="H498" s="297"/>
      <c r="I498" s="298"/>
      <c r="J498" s="300"/>
      <c r="K498" s="301"/>
      <c r="L498" s="297"/>
      <c r="M498" s="298"/>
      <c r="N498" s="300"/>
      <c r="O498" s="301"/>
      <c r="P498" s="221"/>
      <c r="Q498" s="222"/>
      <c r="R498" s="223"/>
    </row>
    <row r="499" spans="1:18" ht="4.7" customHeight="1" x14ac:dyDescent="0.15">
      <c r="A499" s="221"/>
      <c r="B499" s="222"/>
      <c r="C499" s="222"/>
      <c r="D499" s="223"/>
      <c r="E499" s="221"/>
      <c r="F499" s="223"/>
      <c r="G499" s="295"/>
      <c r="H499" s="297"/>
      <c r="I499" s="298"/>
      <c r="J499" s="300"/>
      <c r="K499" s="301"/>
      <c r="L499" s="297"/>
      <c r="M499" s="298"/>
      <c r="N499" s="300"/>
      <c r="O499" s="301"/>
      <c r="P499" s="221"/>
      <c r="Q499" s="222"/>
      <c r="R499" s="223"/>
    </row>
    <row r="500" spans="1:18" ht="4.7" customHeight="1" x14ac:dyDescent="0.15">
      <c r="A500" s="277" t="s">
        <v>179</v>
      </c>
      <c r="B500" s="278"/>
      <c r="C500" s="278"/>
      <c r="D500" s="279"/>
      <c r="E500" s="277"/>
      <c r="F500" s="279"/>
      <c r="G500" s="295"/>
      <c r="H500" s="283"/>
      <c r="I500" s="286"/>
      <c r="J500" s="289"/>
      <c r="K500" s="290"/>
      <c r="L500" s="283"/>
      <c r="M500" s="286"/>
      <c r="N500" s="289"/>
      <c r="O500" s="290"/>
      <c r="P500" s="221"/>
      <c r="Q500" s="222"/>
      <c r="R500" s="223"/>
    </row>
    <row r="501" spans="1:18" ht="4.7" customHeight="1" x14ac:dyDescent="0.15">
      <c r="A501" s="277"/>
      <c r="B501" s="278"/>
      <c r="C501" s="278"/>
      <c r="D501" s="279"/>
      <c r="E501" s="277"/>
      <c r="F501" s="279"/>
      <c r="G501" s="295"/>
      <c r="H501" s="284"/>
      <c r="I501" s="287"/>
      <c r="J501" s="291"/>
      <c r="K501" s="290"/>
      <c r="L501" s="284"/>
      <c r="M501" s="287"/>
      <c r="N501" s="291"/>
      <c r="O501" s="290"/>
      <c r="P501" s="221"/>
      <c r="Q501" s="222"/>
      <c r="R501" s="223"/>
    </row>
    <row r="502" spans="1:18" ht="4.7" customHeight="1" x14ac:dyDescent="0.15">
      <c r="A502" s="280"/>
      <c r="B502" s="281"/>
      <c r="C502" s="281"/>
      <c r="D502" s="282"/>
      <c r="E502" s="280"/>
      <c r="F502" s="282"/>
      <c r="G502" s="296"/>
      <c r="H502" s="285"/>
      <c r="I502" s="288"/>
      <c r="J502" s="292"/>
      <c r="K502" s="293"/>
      <c r="L502" s="285"/>
      <c r="M502" s="288"/>
      <c r="N502" s="292"/>
      <c r="O502" s="293"/>
      <c r="P502" s="224"/>
      <c r="Q502" s="225"/>
      <c r="R502" s="226"/>
    </row>
    <row r="503" spans="1:18" ht="4.7" customHeight="1" x14ac:dyDescent="0.15">
      <c r="A503" s="217"/>
      <c r="B503" s="276"/>
      <c r="C503" s="276"/>
      <c r="D503" s="245"/>
      <c r="E503" s="217"/>
      <c r="F503" s="245"/>
      <c r="G503" s="294" t="s">
        <v>124</v>
      </c>
      <c r="H503" s="249"/>
      <c r="I503" s="250"/>
      <c r="J503" s="213"/>
      <c r="K503" s="299"/>
      <c r="L503" s="249"/>
      <c r="M503" s="250"/>
      <c r="N503" s="213"/>
      <c r="O503" s="299"/>
      <c r="P503" s="217"/>
      <c r="Q503" s="276"/>
      <c r="R503" s="245"/>
    </row>
    <row r="504" spans="1:18" ht="4.7" customHeight="1" x14ac:dyDescent="0.15">
      <c r="A504" s="221"/>
      <c r="B504" s="222"/>
      <c r="C504" s="222"/>
      <c r="D504" s="223"/>
      <c r="E504" s="221"/>
      <c r="F504" s="223"/>
      <c r="G504" s="295"/>
      <c r="H504" s="297"/>
      <c r="I504" s="298"/>
      <c r="J504" s="300"/>
      <c r="K504" s="301"/>
      <c r="L504" s="297"/>
      <c r="M504" s="298"/>
      <c r="N504" s="300"/>
      <c r="O504" s="301"/>
      <c r="P504" s="221"/>
      <c r="Q504" s="222"/>
      <c r="R504" s="223"/>
    </row>
    <row r="505" spans="1:18" ht="4.7" customHeight="1" x14ac:dyDescent="0.15">
      <c r="A505" s="221"/>
      <c r="B505" s="222"/>
      <c r="C505" s="222"/>
      <c r="D505" s="223"/>
      <c r="E505" s="221"/>
      <c r="F505" s="223"/>
      <c r="G505" s="295"/>
      <c r="H505" s="297"/>
      <c r="I505" s="298"/>
      <c r="J505" s="300"/>
      <c r="K505" s="301"/>
      <c r="L505" s="297"/>
      <c r="M505" s="298"/>
      <c r="N505" s="300"/>
      <c r="O505" s="301"/>
      <c r="P505" s="221"/>
      <c r="Q505" s="222"/>
      <c r="R505" s="223"/>
    </row>
    <row r="506" spans="1:18" ht="4.7" customHeight="1" x14ac:dyDescent="0.15">
      <c r="A506" s="277" t="s">
        <v>161</v>
      </c>
      <c r="B506" s="278"/>
      <c r="C506" s="278"/>
      <c r="D506" s="279"/>
      <c r="E506" s="277"/>
      <c r="F506" s="279"/>
      <c r="G506" s="295"/>
      <c r="H506" s="283">
        <v>1</v>
      </c>
      <c r="I506" s="286"/>
      <c r="J506" s="289"/>
      <c r="K506" s="290"/>
      <c r="L506" s="283"/>
      <c r="M506" s="286"/>
      <c r="N506" s="289"/>
      <c r="O506" s="290"/>
      <c r="P506" s="221"/>
      <c r="Q506" s="222"/>
      <c r="R506" s="223"/>
    </row>
    <row r="507" spans="1:18" ht="4.7" customHeight="1" x14ac:dyDescent="0.15">
      <c r="A507" s="277"/>
      <c r="B507" s="278"/>
      <c r="C507" s="278"/>
      <c r="D507" s="279"/>
      <c r="E507" s="277"/>
      <c r="F507" s="279"/>
      <c r="G507" s="295"/>
      <c r="H507" s="284"/>
      <c r="I507" s="287"/>
      <c r="J507" s="291"/>
      <c r="K507" s="290"/>
      <c r="L507" s="284"/>
      <c r="M507" s="287"/>
      <c r="N507" s="291"/>
      <c r="O507" s="290"/>
      <c r="P507" s="221"/>
      <c r="Q507" s="222"/>
      <c r="R507" s="223"/>
    </row>
    <row r="508" spans="1:18" ht="4.7" customHeight="1" x14ac:dyDescent="0.15">
      <c r="A508" s="280"/>
      <c r="B508" s="281"/>
      <c r="C508" s="281"/>
      <c r="D508" s="282"/>
      <c r="E508" s="280"/>
      <c r="F508" s="282"/>
      <c r="G508" s="296"/>
      <c r="H508" s="285"/>
      <c r="I508" s="288"/>
      <c r="J508" s="292"/>
      <c r="K508" s="293"/>
      <c r="L508" s="285"/>
      <c r="M508" s="288"/>
      <c r="N508" s="292"/>
      <c r="O508" s="293"/>
      <c r="P508" s="224"/>
      <c r="Q508" s="225"/>
      <c r="R508" s="226"/>
    </row>
    <row r="509" spans="1:18" ht="4.7" customHeight="1" x14ac:dyDescent="0.15">
      <c r="A509" s="217"/>
      <c r="B509" s="276"/>
      <c r="C509" s="276"/>
      <c r="D509" s="245"/>
      <c r="E509" s="217"/>
      <c r="F509" s="245"/>
      <c r="G509" s="294"/>
      <c r="H509" s="249"/>
      <c r="I509" s="250"/>
      <c r="J509" s="213"/>
      <c r="K509" s="299"/>
      <c r="L509" s="249"/>
      <c r="M509" s="250"/>
      <c r="N509" s="213"/>
      <c r="O509" s="299"/>
      <c r="P509" s="217"/>
      <c r="Q509" s="276"/>
      <c r="R509" s="245"/>
    </row>
    <row r="510" spans="1:18" ht="4.7" customHeight="1" x14ac:dyDescent="0.15">
      <c r="A510" s="221"/>
      <c r="B510" s="222"/>
      <c r="C510" s="222"/>
      <c r="D510" s="223"/>
      <c r="E510" s="221"/>
      <c r="F510" s="223"/>
      <c r="G510" s="295"/>
      <c r="H510" s="297"/>
      <c r="I510" s="298"/>
      <c r="J510" s="300"/>
      <c r="K510" s="301"/>
      <c r="L510" s="297"/>
      <c r="M510" s="298"/>
      <c r="N510" s="300"/>
      <c r="O510" s="301"/>
      <c r="P510" s="221"/>
      <c r="Q510" s="222"/>
      <c r="R510" s="223"/>
    </row>
    <row r="511" spans="1:18" ht="4.7" customHeight="1" x14ac:dyDescent="0.15">
      <c r="A511" s="221"/>
      <c r="B511" s="222"/>
      <c r="C511" s="222"/>
      <c r="D511" s="223"/>
      <c r="E511" s="221"/>
      <c r="F511" s="223"/>
      <c r="G511" s="295"/>
      <c r="H511" s="297"/>
      <c r="I511" s="298"/>
      <c r="J511" s="300"/>
      <c r="K511" s="301"/>
      <c r="L511" s="297"/>
      <c r="M511" s="298"/>
      <c r="N511" s="300"/>
      <c r="O511" s="301"/>
      <c r="P511" s="221"/>
      <c r="Q511" s="222"/>
      <c r="R511" s="223"/>
    </row>
    <row r="512" spans="1:18" ht="4.7" customHeight="1" x14ac:dyDescent="0.15">
      <c r="A512" s="277"/>
      <c r="B512" s="278"/>
      <c r="C512" s="278"/>
      <c r="D512" s="279"/>
      <c r="E512" s="277"/>
      <c r="F512" s="279"/>
      <c r="G512" s="295"/>
      <c r="H512" s="283"/>
      <c r="I512" s="286"/>
      <c r="J512" s="289"/>
      <c r="K512" s="290"/>
      <c r="L512" s="283"/>
      <c r="M512" s="286"/>
      <c r="N512" s="289"/>
      <c r="O512" s="290"/>
      <c r="P512" s="221"/>
      <c r="Q512" s="222"/>
      <c r="R512" s="223"/>
    </row>
    <row r="513" spans="1:18" ht="4.7" customHeight="1" x14ac:dyDescent="0.15">
      <c r="A513" s="277"/>
      <c r="B513" s="278"/>
      <c r="C513" s="278"/>
      <c r="D513" s="279"/>
      <c r="E513" s="277"/>
      <c r="F513" s="279"/>
      <c r="G513" s="295"/>
      <c r="H513" s="284"/>
      <c r="I513" s="287"/>
      <c r="J513" s="291"/>
      <c r="K513" s="290"/>
      <c r="L513" s="284"/>
      <c r="M513" s="287"/>
      <c r="N513" s="291"/>
      <c r="O513" s="290"/>
      <c r="P513" s="221"/>
      <c r="Q513" s="222"/>
      <c r="R513" s="223"/>
    </row>
    <row r="514" spans="1:18" ht="4.7" customHeight="1" x14ac:dyDescent="0.15">
      <c r="A514" s="280"/>
      <c r="B514" s="281"/>
      <c r="C514" s="281"/>
      <c r="D514" s="282"/>
      <c r="E514" s="280"/>
      <c r="F514" s="282"/>
      <c r="G514" s="296"/>
      <c r="H514" s="285"/>
      <c r="I514" s="288"/>
      <c r="J514" s="292"/>
      <c r="K514" s="293"/>
      <c r="L514" s="285"/>
      <c r="M514" s="288"/>
      <c r="N514" s="292"/>
      <c r="O514" s="293"/>
      <c r="P514" s="224"/>
      <c r="Q514" s="225"/>
      <c r="R514" s="226"/>
    </row>
    <row r="515" spans="1:18" ht="4.7" customHeight="1" x14ac:dyDescent="0.15">
      <c r="A515" s="217"/>
      <c r="B515" s="276"/>
      <c r="C515" s="276"/>
      <c r="D515" s="245"/>
      <c r="E515" s="217"/>
      <c r="F515" s="245"/>
      <c r="G515" s="294"/>
      <c r="H515" s="249"/>
      <c r="I515" s="250"/>
      <c r="J515" s="213"/>
      <c r="K515" s="299"/>
      <c r="L515" s="249"/>
      <c r="M515" s="250"/>
      <c r="N515" s="213"/>
      <c r="O515" s="299"/>
      <c r="P515" s="217"/>
      <c r="Q515" s="276"/>
      <c r="R515" s="245"/>
    </row>
    <row r="516" spans="1:18" ht="4.7" customHeight="1" x14ac:dyDescent="0.15">
      <c r="A516" s="221"/>
      <c r="B516" s="222"/>
      <c r="C516" s="222"/>
      <c r="D516" s="223"/>
      <c r="E516" s="221"/>
      <c r="F516" s="223"/>
      <c r="G516" s="295"/>
      <c r="H516" s="297"/>
      <c r="I516" s="298"/>
      <c r="J516" s="300"/>
      <c r="K516" s="301"/>
      <c r="L516" s="297"/>
      <c r="M516" s="298"/>
      <c r="N516" s="300"/>
      <c r="O516" s="301"/>
      <c r="P516" s="221"/>
      <c r="Q516" s="222"/>
      <c r="R516" s="223"/>
    </row>
    <row r="517" spans="1:18" ht="4.7" customHeight="1" x14ac:dyDescent="0.15">
      <c r="A517" s="221"/>
      <c r="B517" s="222"/>
      <c r="C517" s="222"/>
      <c r="D517" s="223"/>
      <c r="E517" s="221"/>
      <c r="F517" s="223"/>
      <c r="G517" s="295"/>
      <c r="H517" s="297"/>
      <c r="I517" s="298"/>
      <c r="J517" s="300"/>
      <c r="K517" s="301"/>
      <c r="L517" s="297"/>
      <c r="M517" s="298"/>
      <c r="N517" s="300"/>
      <c r="O517" s="301"/>
      <c r="P517" s="221"/>
      <c r="Q517" s="222"/>
      <c r="R517" s="223"/>
    </row>
    <row r="518" spans="1:18" ht="4.7" customHeight="1" x14ac:dyDescent="0.15">
      <c r="A518" s="277"/>
      <c r="B518" s="278"/>
      <c r="C518" s="278"/>
      <c r="D518" s="279"/>
      <c r="E518" s="277"/>
      <c r="F518" s="279"/>
      <c r="G518" s="295"/>
      <c r="H518" s="283"/>
      <c r="I518" s="286"/>
      <c r="J518" s="289"/>
      <c r="K518" s="290"/>
      <c r="L518" s="283"/>
      <c r="M518" s="286"/>
      <c r="N518" s="289"/>
      <c r="O518" s="290"/>
      <c r="P518" s="221"/>
      <c r="Q518" s="222"/>
      <c r="R518" s="223"/>
    </row>
    <row r="519" spans="1:18" ht="4.7" customHeight="1" x14ac:dyDescent="0.15">
      <c r="A519" s="277"/>
      <c r="B519" s="278"/>
      <c r="C519" s="278"/>
      <c r="D519" s="279"/>
      <c r="E519" s="277"/>
      <c r="F519" s="279"/>
      <c r="G519" s="295"/>
      <c r="H519" s="284"/>
      <c r="I519" s="287"/>
      <c r="J519" s="291"/>
      <c r="K519" s="290"/>
      <c r="L519" s="284"/>
      <c r="M519" s="287"/>
      <c r="N519" s="291"/>
      <c r="O519" s="290"/>
      <c r="P519" s="221"/>
      <c r="Q519" s="222"/>
      <c r="R519" s="223"/>
    </row>
    <row r="520" spans="1:18" ht="4.7" customHeight="1" x14ac:dyDescent="0.15">
      <c r="A520" s="280"/>
      <c r="B520" s="281"/>
      <c r="C520" s="281"/>
      <c r="D520" s="282"/>
      <c r="E520" s="280"/>
      <c r="F520" s="282"/>
      <c r="G520" s="296"/>
      <c r="H520" s="285"/>
      <c r="I520" s="288"/>
      <c r="J520" s="292"/>
      <c r="K520" s="293"/>
      <c r="L520" s="285"/>
      <c r="M520" s="288"/>
      <c r="N520" s="292"/>
      <c r="O520" s="293"/>
      <c r="P520" s="224"/>
      <c r="Q520" s="225"/>
      <c r="R520" s="226"/>
    </row>
    <row r="521" spans="1:18" ht="4.7" customHeight="1" x14ac:dyDescent="0.15">
      <c r="A521" s="217"/>
      <c r="B521" s="276"/>
      <c r="C521" s="276"/>
      <c r="D521" s="245"/>
      <c r="E521" s="217"/>
      <c r="F521" s="245"/>
      <c r="G521" s="294"/>
      <c r="H521" s="249"/>
      <c r="I521" s="250"/>
      <c r="J521" s="213"/>
      <c r="K521" s="299"/>
      <c r="L521" s="249"/>
      <c r="M521" s="250"/>
      <c r="N521" s="213"/>
      <c r="O521" s="299"/>
      <c r="P521" s="217"/>
      <c r="Q521" s="276"/>
      <c r="R521" s="245"/>
    </row>
    <row r="522" spans="1:18" ht="4.7" customHeight="1" x14ac:dyDescent="0.15">
      <c r="A522" s="221"/>
      <c r="B522" s="222"/>
      <c r="C522" s="222"/>
      <c r="D522" s="223"/>
      <c r="E522" s="221"/>
      <c r="F522" s="223"/>
      <c r="G522" s="295"/>
      <c r="H522" s="297"/>
      <c r="I522" s="298"/>
      <c r="J522" s="300"/>
      <c r="K522" s="301"/>
      <c r="L522" s="297"/>
      <c r="M522" s="298"/>
      <c r="N522" s="300"/>
      <c r="O522" s="301"/>
      <c r="P522" s="221"/>
      <c r="Q522" s="222"/>
      <c r="R522" s="223"/>
    </row>
    <row r="523" spans="1:18" ht="4.7" customHeight="1" x14ac:dyDescent="0.15">
      <c r="A523" s="221"/>
      <c r="B523" s="222"/>
      <c r="C523" s="222"/>
      <c r="D523" s="223"/>
      <c r="E523" s="221"/>
      <c r="F523" s="223"/>
      <c r="G523" s="295"/>
      <c r="H523" s="297"/>
      <c r="I523" s="298"/>
      <c r="J523" s="300"/>
      <c r="K523" s="301"/>
      <c r="L523" s="297"/>
      <c r="M523" s="298"/>
      <c r="N523" s="300"/>
      <c r="O523" s="301"/>
      <c r="P523" s="221"/>
      <c r="Q523" s="222"/>
      <c r="R523" s="223"/>
    </row>
    <row r="524" spans="1:18" ht="4.7" customHeight="1" x14ac:dyDescent="0.15">
      <c r="A524" s="277"/>
      <c r="B524" s="278"/>
      <c r="C524" s="278"/>
      <c r="D524" s="279"/>
      <c r="E524" s="277"/>
      <c r="F524" s="279"/>
      <c r="G524" s="295"/>
      <c r="H524" s="283"/>
      <c r="I524" s="286"/>
      <c r="J524" s="289"/>
      <c r="K524" s="290"/>
      <c r="L524" s="283"/>
      <c r="M524" s="286"/>
      <c r="N524" s="289"/>
      <c r="O524" s="290"/>
      <c r="P524" s="221"/>
      <c r="Q524" s="222"/>
      <c r="R524" s="223"/>
    </row>
    <row r="525" spans="1:18" ht="4.7" customHeight="1" x14ac:dyDescent="0.15">
      <c r="A525" s="277"/>
      <c r="B525" s="278"/>
      <c r="C525" s="278"/>
      <c r="D525" s="279"/>
      <c r="E525" s="277"/>
      <c r="F525" s="279"/>
      <c r="G525" s="295"/>
      <c r="H525" s="284"/>
      <c r="I525" s="287"/>
      <c r="J525" s="291"/>
      <c r="K525" s="290"/>
      <c r="L525" s="284"/>
      <c r="M525" s="287"/>
      <c r="N525" s="291"/>
      <c r="O525" s="290"/>
      <c r="P525" s="221"/>
      <c r="Q525" s="222"/>
      <c r="R525" s="223"/>
    </row>
    <row r="526" spans="1:18" ht="4.7" customHeight="1" x14ac:dyDescent="0.15">
      <c r="A526" s="280"/>
      <c r="B526" s="281"/>
      <c r="C526" s="281"/>
      <c r="D526" s="282"/>
      <c r="E526" s="280"/>
      <c r="F526" s="282"/>
      <c r="G526" s="296"/>
      <c r="H526" s="285"/>
      <c r="I526" s="288"/>
      <c r="J526" s="292"/>
      <c r="K526" s="293"/>
      <c r="L526" s="285"/>
      <c r="M526" s="288"/>
      <c r="N526" s="292"/>
      <c r="O526" s="293"/>
      <c r="P526" s="224"/>
      <c r="Q526" s="225"/>
      <c r="R526" s="226"/>
    </row>
    <row r="527" spans="1:18" ht="4.7" customHeight="1" x14ac:dyDescent="0.15">
      <c r="A527" s="217"/>
      <c r="B527" s="276"/>
      <c r="C527" s="276"/>
      <c r="D527" s="245"/>
      <c r="E527" s="217"/>
      <c r="F527" s="245"/>
      <c r="G527" s="294"/>
      <c r="H527" s="249"/>
      <c r="I527" s="250"/>
      <c r="J527" s="213"/>
      <c r="K527" s="299"/>
      <c r="L527" s="249"/>
      <c r="M527" s="250"/>
      <c r="N527" s="213"/>
      <c r="O527" s="299"/>
      <c r="P527" s="217"/>
      <c r="Q527" s="276"/>
      <c r="R527" s="245"/>
    </row>
    <row r="528" spans="1:18" ht="4.7" customHeight="1" x14ac:dyDescent="0.15">
      <c r="A528" s="221"/>
      <c r="B528" s="222"/>
      <c r="C528" s="222"/>
      <c r="D528" s="223"/>
      <c r="E528" s="221"/>
      <c r="F528" s="223"/>
      <c r="G528" s="295"/>
      <c r="H528" s="297"/>
      <c r="I528" s="298"/>
      <c r="J528" s="300"/>
      <c r="K528" s="301"/>
      <c r="L528" s="297"/>
      <c r="M528" s="298"/>
      <c r="N528" s="300"/>
      <c r="O528" s="301"/>
      <c r="P528" s="221"/>
      <c r="Q528" s="222"/>
      <c r="R528" s="223"/>
    </row>
    <row r="529" spans="1:18" ht="4.7" customHeight="1" x14ac:dyDescent="0.15">
      <c r="A529" s="221"/>
      <c r="B529" s="222"/>
      <c r="C529" s="222"/>
      <c r="D529" s="223"/>
      <c r="E529" s="221"/>
      <c r="F529" s="223"/>
      <c r="G529" s="295"/>
      <c r="H529" s="297"/>
      <c r="I529" s="298"/>
      <c r="J529" s="300"/>
      <c r="K529" s="301"/>
      <c r="L529" s="297"/>
      <c r="M529" s="298"/>
      <c r="N529" s="300"/>
      <c r="O529" s="301"/>
      <c r="P529" s="221"/>
      <c r="Q529" s="222"/>
      <c r="R529" s="223"/>
    </row>
    <row r="530" spans="1:18" ht="4.7" customHeight="1" x14ac:dyDescent="0.15">
      <c r="A530" s="277"/>
      <c r="B530" s="278"/>
      <c r="C530" s="278"/>
      <c r="D530" s="279"/>
      <c r="E530" s="277"/>
      <c r="F530" s="279"/>
      <c r="G530" s="295"/>
      <c r="H530" s="283"/>
      <c r="I530" s="286"/>
      <c r="J530" s="289"/>
      <c r="K530" s="290"/>
      <c r="L530" s="283"/>
      <c r="M530" s="286"/>
      <c r="N530" s="289"/>
      <c r="O530" s="290"/>
      <c r="P530" s="221"/>
      <c r="Q530" s="222"/>
      <c r="R530" s="223"/>
    </row>
    <row r="531" spans="1:18" ht="4.7" customHeight="1" x14ac:dyDescent="0.15">
      <c r="A531" s="277"/>
      <c r="B531" s="278"/>
      <c r="C531" s="278"/>
      <c r="D531" s="279"/>
      <c r="E531" s="277"/>
      <c r="F531" s="279"/>
      <c r="G531" s="295"/>
      <c r="H531" s="284"/>
      <c r="I531" s="287"/>
      <c r="J531" s="291"/>
      <c r="K531" s="290"/>
      <c r="L531" s="284"/>
      <c r="M531" s="287"/>
      <c r="N531" s="291"/>
      <c r="O531" s="290"/>
      <c r="P531" s="221"/>
      <c r="Q531" s="222"/>
      <c r="R531" s="223"/>
    </row>
    <row r="532" spans="1:18" ht="4.7" customHeight="1" x14ac:dyDescent="0.15">
      <c r="A532" s="280"/>
      <c r="B532" s="281"/>
      <c r="C532" s="281"/>
      <c r="D532" s="282"/>
      <c r="E532" s="280"/>
      <c r="F532" s="282"/>
      <c r="G532" s="296"/>
      <c r="H532" s="285"/>
      <c r="I532" s="288"/>
      <c r="J532" s="292"/>
      <c r="K532" s="293"/>
      <c r="L532" s="285"/>
      <c r="M532" s="288"/>
      <c r="N532" s="292"/>
      <c r="O532" s="293"/>
      <c r="P532" s="224"/>
      <c r="Q532" s="225"/>
      <c r="R532" s="226"/>
    </row>
    <row r="533" spans="1:18" ht="4.7" customHeight="1" x14ac:dyDescent="0.15">
      <c r="A533" s="217"/>
      <c r="B533" s="276"/>
      <c r="C533" s="276"/>
      <c r="D533" s="245"/>
      <c r="E533" s="217"/>
      <c r="F533" s="245"/>
      <c r="G533" s="294"/>
      <c r="H533" s="249"/>
      <c r="I533" s="250"/>
      <c r="J533" s="213"/>
      <c r="K533" s="299"/>
      <c r="L533" s="249"/>
      <c r="M533" s="250"/>
      <c r="N533" s="213"/>
      <c r="O533" s="299"/>
      <c r="P533" s="217"/>
      <c r="Q533" s="276"/>
      <c r="R533" s="245"/>
    </row>
    <row r="534" spans="1:18" ht="4.7" customHeight="1" x14ac:dyDescent="0.15">
      <c r="A534" s="221"/>
      <c r="B534" s="222"/>
      <c r="C534" s="222"/>
      <c r="D534" s="223"/>
      <c r="E534" s="221"/>
      <c r="F534" s="223"/>
      <c r="G534" s="295"/>
      <c r="H534" s="297"/>
      <c r="I534" s="298"/>
      <c r="J534" s="300"/>
      <c r="K534" s="301"/>
      <c r="L534" s="297"/>
      <c r="M534" s="298"/>
      <c r="N534" s="300"/>
      <c r="O534" s="301"/>
      <c r="P534" s="221"/>
      <c r="Q534" s="222"/>
      <c r="R534" s="223"/>
    </row>
    <row r="535" spans="1:18" ht="4.7" customHeight="1" x14ac:dyDescent="0.15">
      <c r="A535" s="221"/>
      <c r="B535" s="222"/>
      <c r="C535" s="222"/>
      <c r="D535" s="223"/>
      <c r="E535" s="221"/>
      <c r="F535" s="223"/>
      <c r="G535" s="295"/>
      <c r="H535" s="297"/>
      <c r="I535" s="298"/>
      <c r="J535" s="300"/>
      <c r="K535" s="301"/>
      <c r="L535" s="297"/>
      <c r="M535" s="298"/>
      <c r="N535" s="300"/>
      <c r="O535" s="301"/>
      <c r="P535" s="221"/>
      <c r="Q535" s="222"/>
      <c r="R535" s="223"/>
    </row>
    <row r="536" spans="1:18" ht="4.7" customHeight="1" x14ac:dyDescent="0.15">
      <c r="A536" s="277"/>
      <c r="B536" s="278"/>
      <c r="C536" s="278"/>
      <c r="D536" s="279"/>
      <c r="E536" s="277"/>
      <c r="F536" s="279"/>
      <c r="G536" s="295"/>
      <c r="H536" s="283"/>
      <c r="I536" s="286"/>
      <c r="J536" s="289"/>
      <c r="K536" s="290"/>
      <c r="L536" s="283"/>
      <c r="M536" s="286"/>
      <c r="N536" s="289"/>
      <c r="O536" s="290"/>
      <c r="P536" s="221"/>
      <c r="Q536" s="222"/>
      <c r="R536" s="223"/>
    </row>
    <row r="537" spans="1:18" ht="4.7" customHeight="1" x14ac:dyDescent="0.15">
      <c r="A537" s="277"/>
      <c r="B537" s="278"/>
      <c r="C537" s="278"/>
      <c r="D537" s="279"/>
      <c r="E537" s="277"/>
      <c r="F537" s="279"/>
      <c r="G537" s="295"/>
      <c r="H537" s="284"/>
      <c r="I537" s="287"/>
      <c r="J537" s="291"/>
      <c r="K537" s="290"/>
      <c r="L537" s="284"/>
      <c r="M537" s="287"/>
      <c r="N537" s="291"/>
      <c r="O537" s="290"/>
      <c r="P537" s="221"/>
      <c r="Q537" s="222"/>
      <c r="R537" s="223"/>
    </row>
    <row r="538" spans="1:18" ht="4.7" customHeight="1" x14ac:dyDescent="0.15">
      <c r="A538" s="280"/>
      <c r="B538" s="281"/>
      <c r="C538" s="281"/>
      <c r="D538" s="282"/>
      <c r="E538" s="280"/>
      <c r="F538" s="282"/>
      <c r="G538" s="296"/>
      <c r="H538" s="285"/>
      <c r="I538" s="288"/>
      <c r="J538" s="292"/>
      <c r="K538" s="293"/>
      <c r="L538" s="285"/>
      <c r="M538" s="288"/>
      <c r="N538" s="292"/>
      <c r="O538" s="293"/>
      <c r="P538" s="224"/>
      <c r="Q538" s="225"/>
      <c r="R538" s="226"/>
    </row>
    <row r="539" spans="1:18" ht="4.7" customHeight="1" x14ac:dyDescent="0.15">
      <c r="A539" s="217"/>
      <c r="B539" s="276"/>
      <c r="C539" s="276"/>
      <c r="D539" s="245"/>
      <c r="E539" s="217"/>
      <c r="F539" s="245"/>
      <c r="G539" s="294"/>
      <c r="H539" s="249"/>
      <c r="I539" s="250"/>
      <c r="J539" s="213"/>
      <c r="K539" s="299"/>
      <c r="L539" s="249"/>
      <c r="M539" s="250"/>
      <c r="N539" s="213"/>
      <c r="O539" s="299"/>
      <c r="P539" s="217"/>
      <c r="Q539" s="276"/>
      <c r="R539" s="245"/>
    </row>
    <row r="540" spans="1:18" ht="4.7" customHeight="1" x14ac:dyDescent="0.15">
      <c r="A540" s="221"/>
      <c r="B540" s="222"/>
      <c r="C540" s="222"/>
      <c r="D540" s="223"/>
      <c r="E540" s="221"/>
      <c r="F540" s="223"/>
      <c r="G540" s="295"/>
      <c r="H540" s="297"/>
      <c r="I540" s="298"/>
      <c r="J540" s="300"/>
      <c r="K540" s="301"/>
      <c r="L540" s="297"/>
      <c r="M540" s="298"/>
      <c r="N540" s="300"/>
      <c r="O540" s="301"/>
      <c r="P540" s="221"/>
      <c r="Q540" s="222"/>
      <c r="R540" s="223"/>
    </row>
    <row r="541" spans="1:18" ht="4.7" customHeight="1" x14ac:dyDescent="0.15">
      <c r="A541" s="221"/>
      <c r="B541" s="222"/>
      <c r="C541" s="222"/>
      <c r="D541" s="223"/>
      <c r="E541" s="221"/>
      <c r="F541" s="223"/>
      <c r="G541" s="295"/>
      <c r="H541" s="297"/>
      <c r="I541" s="298"/>
      <c r="J541" s="300"/>
      <c r="K541" s="301"/>
      <c r="L541" s="297"/>
      <c r="M541" s="298"/>
      <c r="N541" s="300"/>
      <c r="O541" s="301"/>
      <c r="P541" s="221"/>
      <c r="Q541" s="222"/>
      <c r="R541" s="223"/>
    </row>
    <row r="542" spans="1:18" ht="4.7" customHeight="1" x14ac:dyDescent="0.15">
      <c r="A542" s="277"/>
      <c r="B542" s="278"/>
      <c r="C542" s="278"/>
      <c r="D542" s="279"/>
      <c r="E542" s="277"/>
      <c r="F542" s="279"/>
      <c r="G542" s="295"/>
      <c r="H542" s="283"/>
      <c r="I542" s="286"/>
      <c r="J542" s="289"/>
      <c r="K542" s="290"/>
      <c r="L542" s="283"/>
      <c r="M542" s="286"/>
      <c r="N542" s="289"/>
      <c r="O542" s="290"/>
      <c r="P542" s="221"/>
      <c r="Q542" s="222"/>
      <c r="R542" s="223"/>
    </row>
    <row r="543" spans="1:18" ht="4.7" customHeight="1" x14ac:dyDescent="0.15">
      <c r="A543" s="277"/>
      <c r="B543" s="278"/>
      <c r="C543" s="278"/>
      <c r="D543" s="279"/>
      <c r="E543" s="277"/>
      <c r="F543" s="279"/>
      <c r="G543" s="295"/>
      <c r="H543" s="284"/>
      <c r="I543" s="287"/>
      <c r="J543" s="291"/>
      <c r="K543" s="290"/>
      <c r="L543" s="284"/>
      <c r="M543" s="287"/>
      <c r="N543" s="291"/>
      <c r="O543" s="290"/>
      <c r="P543" s="221"/>
      <c r="Q543" s="222"/>
      <c r="R543" s="223"/>
    </row>
    <row r="544" spans="1:18" ht="4.7" customHeight="1" x14ac:dyDescent="0.15">
      <c r="A544" s="280"/>
      <c r="B544" s="281"/>
      <c r="C544" s="281"/>
      <c r="D544" s="282"/>
      <c r="E544" s="280"/>
      <c r="F544" s="282"/>
      <c r="G544" s="296"/>
      <c r="H544" s="285"/>
      <c r="I544" s="288"/>
      <c r="J544" s="292"/>
      <c r="K544" s="293"/>
      <c r="L544" s="285"/>
      <c r="M544" s="288"/>
      <c r="N544" s="292"/>
      <c r="O544" s="293"/>
      <c r="P544" s="224"/>
      <c r="Q544" s="225"/>
      <c r="R544" s="226"/>
    </row>
    <row r="545" spans="1:18" ht="4.7" customHeight="1" x14ac:dyDescent="0.15">
      <c r="A545" s="217"/>
      <c r="B545" s="276"/>
      <c r="C545" s="276"/>
      <c r="D545" s="245"/>
      <c r="E545" s="217"/>
      <c r="F545" s="245"/>
      <c r="G545" s="294"/>
      <c r="H545" s="249"/>
      <c r="I545" s="250"/>
      <c r="J545" s="213"/>
      <c r="K545" s="299"/>
      <c r="L545" s="249"/>
      <c r="M545" s="250"/>
      <c r="N545" s="213"/>
      <c r="O545" s="299"/>
      <c r="P545" s="217"/>
      <c r="Q545" s="276"/>
      <c r="R545" s="245"/>
    </row>
    <row r="546" spans="1:18" ht="4.7" customHeight="1" x14ac:dyDescent="0.15">
      <c r="A546" s="221"/>
      <c r="B546" s="222"/>
      <c r="C546" s="222"/>
      <c r="D546" s="223"/>
      <c r="E546" s="221"/>
      <c r="F546" s="223"/>
      <c r="G546" s="295"/>
      <c r="H546" s="297"/>
      <c r="I546" s="298"/>
      <c r="J546" s="300"/>
      <c r="K546" s="301"/>
      <c r="L546" s="297"/>
      <c r="M546" s="298"/>
      <c r="N546" s="300"/>
      <c r="O546" s="301"/>
      <c r="P546" s="221"/>
      <c r="Q546" s="222"/>
      <c r="R546" s="223"/>
    </row>
    <row r="547" spans="1:18" ht="4.7" customHeight="1" x14ac:dyDescent="0.15">
      <c r="A547" s="221"/>
      <c r="B547" s="222"/>
      <c r="C547" s="222"/>
      <c r="D547" s="223"/>
      <c r="E547" s="221"/>
      <c r="F547" s="223"/>
      <c r="G547" s="295"/>
      <c r="H547" s="297"/>
      <c r="I547" s="298"/>
      <c r="J547" s="300"/>
      <c r="K547" s="301"/>
      <c r="L547" s="297"/>
      <c r="M547" s="298"/>
      <c r="N547" s="300"/>
      <c r="O547" s="301"/>
      <c r="P547" s="221"/>
      <c r="Q547" s="222"/>
      <c r="R547" s="223"/>
    </row>
    <row r="548" spans="1:18" ht="4.7" customHeight="1" x14ac:dyDescent="0.15">
      <c r="A548" s="277"/>
      <c r="B548" s="278"/>
      <c r="C548" s="278"/>
      <c r="D548" s="279"/>
      <c r="E548" s="277"/>
      <c r="F548" s="279"/>
      <c r="G548" s="295"/>
      <c r="H548" s="283"/>
      <c r="I548" s="286"/>
      <c r="J548" s="289"/>
      <c r="K548" s="290"/>
      <c r="L548" s="283"/>
      <c r="M548" s="286"/>
      <c r="N548" s="289"/>
      <c r="O548" s="290"/>
      <c r="P548" s="221"/>
      <c r="Q548" s="222"/>
      <c r="R548" s="223"/>
    </row>
    <row r="549" spans="1:18" ht="4.7" customHeight="1" x14ac:dyDescent="0.15">
      <c r="A549" s="277"/>
      <c r="B549" s="278"/>
      <c r="C549" s="278"/>
      <c r="D549" s="279"/>
      <c r="E549" s="277"/>
      <c r="F549" s="279"/>
      <c r="G549" s="295"/>
      <c r="H549" s="284"/>
      <c r="I549" s="287"/>
      <c r="J549" s="291"/>
      <c r="K549" s="290"/>
      <c r="L549" s="284"/>
      <c r="M549" s="287"/>
      <c r="N549" s="291"/>
      <c r="O549" s="290"/>
      <c r="P549" s="221"/>
      <c r="Q549" s="222"/>
      <c r="R549" s="223"/>
    </row>
    <row r="550" spans="1:18" ht="4.7" customHeight="1" x14ac:dyDescent="0.15">
      <c r="A550" s="280"/>
      <c r="B550" s="281"/>
      <c r="C550" s="281"/>
      <c r="D550" s="282"/>
      <c r="E550" s="280"/>
      <c r="F550" s="282"/>
      <c r="G550" s="296"/>
      <c r="H550" s="285"/>
      <c r="I550" s="288"/>
      <c r="J550" s="292"/>
      <c r="K550" s="293"/>
      <c r="L550" s="285"/>
      <c r="M550" s="288"/>
      <c r="N550" s="292"/>
      <c r="O550" s="293"/>
      <c r="P550" s="224"/>
      <c r="Q550" s="225"/>
      <c r="R550" s="226"/>
    </row>
    <row r="551" spans="1:18" ht="4.7" customHeight="1" x14ac:dyDescent="0.15">
      <c r="A551" s="217"/>
      <c r="B551" s="276"/>
      <c r="C551" s="276"/>
      <c r="D551" s="245"/>
      <c r="E551" s="217"/>
      <c r="F551" s="245"/>
      <c r="G551" s="294"/>
      <c r="H551" s="249"/>
      <c r="I551" s="250"/>
      <c r="J551" s="213"/>
      <c r="K551" s="299"/>
      <c r="L551" s="249"/>
      <c r="M551" s="250"/>
      <c r="N551" s="213"/>
      <c r="O551" s="299"/>
      <c r="P551" s="217"/>
      <c r="Q551" s="276"/>
      <c r="R551" s="245"/>
    </row>
    <row r="552" spans="1:18" ht="4.7" customHeight="1" x14ac:dyDescent="0.15">
      <c r="A552" s="221"/>
      <c r="B552" s="222"/>
      <c r="C552" s="222"/>
      <c r="D552" s="223"/>
      <c r="E552" s="221"/>
      <c r="F552" s="223"/>
      <c r="G552" s="295"/>
      <c r="H552" s="297"/>
      <c r="I552" s="298"/>
      <c r="J552" s="300"/>
      <c r="K552" s="301"/>
      <c r="L552" s="297"/>
      <c r="M552" s="298"/>
      <c r="N552" s="300"/>
      <c r="O552" s="301"/>
      <c r="P552" s="221"/>
      <c r="Q552" s="222"/>
      <c r="R552" s="223"/>
    </row>
    <row r="553" spans="1:18" ht="4.7" customHeight="1" x14ac:dyDescent="0.15">
      <c r="A553" s="221"/>
      <c r="B553" s="222"/>
      <c r="C553" s="222"/>
      <c r="D553" s="223"/>
      <c r="E553" s="221"/>
      <c r="F553" s="223"/>
      <c r="G553" s="295"/>
      <c r="H553" s="297"/>
      <c r="I553" s="298"/>
      <c r="J553" s="300"/>
      <c r="K553" s="301"/>
      <c r="L553" s="297"/>
      <c r="M553" s="298"/>
      <c r="N553" s="300"/>
      <c r="O553" s="301"/>
      <c r="P553" s="221"/>
      <c r="Q553" s="222"/>
      <c r="R553" s="223"/>
    </row>
    <row r="554" spans="1:18" ht="4.7" customHeight="1" x14ac:dyDescent="0.15">
      <c r="A554" s="277"/>
      <c r="B554" s="278"/>
      <c r="C554" s="278"/>
      <c r="D554" s="279"/>
      <c r="E554" s="277"/>
      <c r="F554" s="279"/>
      <c r="G554" s="295"/>
      <c r="H554" s="283"/>
      <c r="I554" s="286"/>
      <c r="J554" s="289"/>
      <c r="K554" s="290"/>
      <c r="L554" s="283"/>
      <c r="M554" s="286"/>
      <c r="N554" s="289"/>
      <c r="O554" s="290"/>
      <c r="P554" s="221"/>
      <c r="Q554" s="222"/>
      <c r="R554" s="223"/>
    </row>
    <row r="555" spans="1:18" ht="4.7" customHeight="1" x14ac:dyDescent="0.15">
      <c r="A555" s="277"/>
      <c r="B555" s="278"/>
      <c r="C555" s="278"/>
      <c r="D555" s="279"/>
      <c r="E555" s="277"/>
      <c r="F555" s="279"/>
      <c r="G555" s="295"/>
      <c r="H555" s="284"/>
      <c r="I555" s="287"/>
      <c r="J555" s="291"/>
      <c r="K555" s="290"/>
      <c r="L555" s="284"/>
      <c r="M555" s="287"/>
      <c r="N555" s="291"/>
      <c r="O555" s="290"/>
      <c r="P555" s="221"/>
      <c r="Q555" s="222"/>
      <c r="R555" s="223"/>
    </row>
    <row r="556" spans="1:18" ht="4.7" customHeight="1" x14ac:dyDescent="0.15">
      <c r="A556" s="280"/>
      <c r="B556" s="281"/>
      <c r="C556" s="281"/>
      <c r="D556" s="282"/>
      <c r="E556" s="280"/>
      <c r="F556" s="282"/>
      <c r="G556" s="296"/>
      <c r="H556" s="285"/>
      <c r="I556" s="288"/>
      <c r="J556" s="292"/>
      <c r="K556" s="293"/>
      <c r="L556" s="285"/>
      <c r="M556" s="288"/>
      <c r="N556" s="292"/>
      <c r="O556" s="293"/>
      <c r="P556" s="224"/>
      <c r="Q556" s="225"/>
      <c r="R556" s="226"/>
    </row>
    <row r="557" spans="1:18" ht="4.7" customHeight="1" x14ac:dyDescent="0.15">
      <c r="A557" s="217"/>
      <c r="B557" s="276"/>
      <c r="C557" s="276"/>
      <c r="D557" s="245"/>
      <c r="E557" s="217"/>
      <c r="F557" s="245"/>
      <c r="G557" s="294"/>
      <c r="H557" s="249"/>
      <c r="I557" s="250"/>
      <c r="J557" s="213"/>
      <c r="K557" s="299"/>
      <c r="L557" s="249"/>
      <c r="M557" s="250"/>
      <c r="N557" s="213"/>
      <c r="O557" s="299"/>
      <c r="P557" s="217"/>
      <c r="Q557" s="276"/>
      <c r="R557" s="245"/>
    </row>
    <row r="558" spans="1:18" ht="4.7" customHeight="1" x14ac:dyDescent="0.15">
      <c r="A558" s="221"/>
      <c r="B558" s="222"/>
      <c r="C558" s="222"/>
      <c r="D558" s="223"/>
      <c r="E558" s="221"/>
      <c r="F558" s="223"/>
      <c r="G558" s="295"/>
      <c r="H558" s="297"/>
      <c r="I558" s="298"/>
      <c r="J558" s="300"/>
      <c r="K558" s="301"/>
      <c r="L558" s="297"/>
      <c r="M558" s="298"/>
      <c r="N558" s="300"/>
      <c r="O558" s="301"/>
      <c r="P558" s="221"/>
      <c r="Q558" s="222"/>
      <c r="R558" s="223"/>
    </row>
    <row r="559" spans="1:18" ht="4.7" customHeight="1" x14ac:dyDescent="0.15">
      <c r="A559" s="221"/>
      <c r="B559" s="222"/>
      <c r="C559" s="222"/>
      <c r="D559" s="223"/>
      <c r="E559" s="221"/>
      <c r="F559" s="223"/>
      <c r="G559" s="295"/>
      <c r="H559" s="297"/>
      <c r="I559" s="298"/>
      <c r="J559" s="300"/>
      <c r="K559" s="301"/>
      <c r="L559" s="297"/>
      <c r="M559" s="298"/>
      <c r="N559" s="300"/>
      <c r="O559" s="301"/>
      <c r="P559" s="221"/>
      <c r="Q559" s="222"/>
      <c r="R559" s="223"/>
    </row>
    <row r="560" spans="1:18" ht="4.7" customHeight="1" x14ac:dyDescent="0.15">
      <c r="A560" s="277"/>
      <c r="B560" s="278"/>
      <c r="C560" s="278"/>
      <c r="D560" s="279"/>
      <c r="E560" s="277"/>
      <c r="F560" s="279"/>
      <c r="G560" s="295"/>
      <c r="H560" s="283"/>
      <c r="I560" s="286"/>
      <c r="J560" s="289"/>
      <c r="K560" s="290"/>
      <c r="L560" s="283"/>
      <c r="M560" s="286"/>
      <c r="N560" s="289"/>
      <c r="O560" s="290"/>
      <c r="P560" s="221"/>
      <c r="Q560" s="222"/>
      <c r="R560" s="223"/>
    </row>
    <row r="561" spans="1:18" ht="4.7" customHeight="1" x14ac:dyDescent="0.15">
      <c r="A561" s="277"/>
      <c r="B561" s="278"/>
      <c r="C561" s="278"/>
      <c r="D561" s="279"/>
      <c r="E561" s="277"/>
      <c r="F561" s="279"/>
      <c r="G561" s="295"/>
      <c r="H561" s="284"/>
      <c r="I561" s="287"/>
      <c r="J561" s="291"/>
      <c r="K561" s="290"/>
      <c r="L561" s="284"/>
      <c r="M561" s="287"/>
      <c r="N561" s="291"/>
      <c r="O561" s="290"/>
      <c r="P561" s="221"/>
      <c r="Q561" s="222"/>
      <c r="R561" s="223"/>
    </row>
    <row r="562" spans="1:18" ht="4.7" customHeight="1" x14ac:dyDescent="0.15">
      <c r="A562" s="280"/>
      <c r="B562" s="281"/>
      <c r="C562" s="281"/>
      <c r="D562" s="282"/>
      <c r="E562" s="280"/>
      <c r="F562" s="282"/>
      <c r="G562" s="296"/>
      <c r="H562" s="285"/>
      <c r="I562" s="288"/>
      <c r="J562" s="292"/>
      <c r="K562" s="293"/>
      <c r="L562" s="285"/>
      <c r="M562" s="288"/>
      <c r="N562" s="292"/>
      <c r="O562" s="293"/>
      <c r="P562" s="224"/>
      <c r="Q562" s="225"/>
      <c r="R562" s="226"/>
    </row>
    <row r="563" spans="1:18" ht="4.7" customHeight="1" x14ac:dyDescent="0.15">
      <c r="A563" s="217"/>
      <c r="B563" s="276"/>
      <c r="C563" s="276"/>
      <c r="D563" s="245"/>
      <c r="E563" s="217"/>
      <c r="F563" s="245"/>
      <c r="G563" s="294" t="s">
        <v>144</v>
      </c>
      <c r="H563" s="249"/>
      <c r="I563" s="250"/>
      <c r="J563" s="213"/>
      <c r="K563" s="299"/>
      <c r="L563" s="249"/>
      <c r="M563" s="250"/>
      <c r="N563" s="213"/>
      <c r="O563" s="299"/>
      <c r="P563" s="217"/>
      <c r="Q563" s="276"/>
      <c r="R563" s="245"/>
    </row>
    <row r="564" spans="1:18" ht="4.7" customHeight="1" x14ac:dyDescent="0.15">
      <c r="A564" s="221"/>
      <c r="B564" s="222"/>
      <c r="C564" s="222"/>
      <c r="D564" s="223"/>
      <c r="E564" s="221"/>
      <c r="F564" s="223"/>
      <c r="G564" s="295"/>
      <c r="H564" s="297"/>
      <c r="I564" s="298"/>
      <c r="J564" s="300"/>
      <c r="K564" s="301"/>
      <c r="L564" s="297"/>
      <c r="M564" s="298"/>
      <c r="N564" s="300"/>
      <c r="O564" s="301"/>
      <c r="P564" s="221"/>
      <c r="Q564" s="222"/>
      <c r="R564" s="223"/>
    </row>
    <row r="565" spans="1:18" ht="4.7" customHeight="1" x14ac:dyDescent="0.15">
      <c r="A565" s="221"/>
      <c r="B565" s="222"/>
      <c r="C565" s="222"/>
      <c r="D565" s="223"/>
      <c r="E565" s="221"/>
      <c r="F565" s="223"/>
      <c r="G565" s="295"/>
      <c r="H565" s="297"/>
      <c r="I565" s="298"/>
      <c r="J565" s="300"/>
      <c r="K565" s="301"/>
      <c r="L565" s="297"/>
      <c r="M565" s="298"/>
      <c r="N565" s="300"/>
      <c r="O565" s="301"/>
      <c r="P565" s="221"/>
      <c r="Q565" s="222"/>
      <c r="R565" s="223"/>
    </row>
    <row r="566" spans="1:18" ht="4.7" customHeight="1" x14ac:dyDescent="0.15">
      <c r="A566" s="277" t="s">
        <v>162</v>
      </c>
      <c r="B566" s="278"/>
      <c r="C566" s="278"/>
      <c r="D566" s="279"/>
      <c r="E566" s="277"/>
      <c r="F566" s="279"/>
      <c r="G566" s="295"/>
      <c r="H566" s="283">
        <v>10</v>
      </c>
      <c r="I566" s="286" t="s">
        <v>163</v>
      </c>
      <c r="J566" s="289"/>
      <c r="K566" s="290"/>
      <c r="L566" s="283"/>
      <c r="M566" s="286"/>
      <c r="N566" s="289"/>
      <c r="O566" s="290"/>
      <c r="P566" s="221"/>
      <c r="Q566" s="222"/>
      <c r="R566" s="223"/>
    </row>
    <row r="567" spans="1:18" ht="4.7" customHeight="1" x14ac:dyDescent="0.15">
      <c r="A567" s="277"/>
      <c r="B567" s="278"/>
      <c r="C567" s="278"/>
      <c r="D567" s="279"/>
      <c r="E567" s="277"/>
      <c r="F567" s="279"/>
      <c r="G567" s="295"/>
      <c r="H567" s="284"/>
      <c r="I567" s="287"/>
      <c r="J567" s="291"/>
      <c r="K567" s="290"/>
      <c r="L567" s="284"/>
      <c r="M567" s="287"/>
      <c r="N567" s="291"/>
      <c r="O567" s="290"/>
      <c r="P567" s="221"/>
      <c r="Q567" s="222"/>
      <c r="R567" s="223"/>
    </row>
    <row r="568" spans="1:18" ht="4.7" customHeight="1" x14ac:dyDescent="0.15">
      <c r="A568" s="280"/>
      <c r="B568" s="281"/>
      <c r="C568" s="281"/>
      <c r="D568" s="282"/>
      <c r="E568" s="280"/>
      <c r="F568" s="282"/>
      <c r="G568" s="296"/>
      <c r="H568" s="285"/>
      <c r="I568" s="288"/>
      <c r="J568" s="292"/>
      <c r="K568" s="293"/>
      <c r="L568" s="285"/>
      <c r="M568" s="288"/>
      <c r="N568" s="292"/>
      <c r="O568" s="293"/>
      <c r="P568" s="224"/>
      <c r="Q568" s="225"/>
      <c r="R568" s="226"/>
    </row>
    <row r="569" spans="1:18" ht="4.7" customHeight="1" x14ac:dyDescent="0.15">
      <c r="A569" s="217"/>
      <c r="B569" s="276"/>
      <c r="C569" s="276"/>
      <c r="D569" s="245"/>
      <c r="E569" s="217"/>
      <c r="F569" s="245"/>
      <c r="G569" s="294" t="s">
        <v>144</v>
      </c>
      <c r="H569" s="249"/>
      <c r="I569" s="250"/>
      <c r="J569" s="213"/>
      <c r="K569" s="299"/>
      <c r="L569" s="249"/>
      <c r="M569" s="250"/>
      <c r="N569" s="213"/>
      <c r="O569" s="299"/>
      <c r="P569" s="217"/>
      <c r="Q569" s="276"/>
      <c r="R569" s="245"/>
    </row>
    <row r="570" spans="1:18" ht="4.7" customHeight="1" x14ac:dyDescent="0.15">
      <c r="A570" s="221"/>
      <c r="B570" s="222"/>
      <c r="C570" s="222"/>
      <c r="D570" s="223"/>
      <c r="E570" s="221"/>
      <c r="F570" s="223"/>
      <c r="G570" s="295"/>
      <c r="H570" s="297"/>
      <c r="I570" s="298"/>
      <c r="J570" s="300"/>
      <c r="K570" s="301"/>
      <c r="L570" s="297"/>
      <c r="M570" s="298"/>
      <c r="N570" s="300"/>
      <c r="O570" s="301"/>
      <c r="P570" s="221"/>
      <c r="Q570" s="222"/>
      <c r="R570" s="223"/>
    </row>
    <row r="571" spans="1:18" ht="4.7" customHeight="1" x14ac:dyDescent="0.15">
      <c r="A571" s="221"/>
      <c r="B571" s="222"/>
      <c r="C571" s="222"/>
      <c r="D571" s="223"/>
      <c r="E571" s="221"/>
      <c r="F571" s="223"/>
      <c r="G571" s="295"/>
      <c r="H571" s="297"/>
      <c r="I571" s="298"/>
      <c r="J571" s="300"/>
      <c r="K571" s="301"/>
      <c r="L571" s="297"/>
      <c r="M571" s="298"/>
      <c r="N571" s="300"/>
      <c r="O571" s="301"/>
      <c r="P571" s="221"/>
      <c r="Q571" s="222"/>
      <c r="R571" s="223"/>
    </row>
    <row r="572" spans="1:18" ht="4.7" customHeight="1" x14ac:dyDescent="0.15">
      <c r="A572" s="277" t="s">
        <v>164</v>
      </c>
      <c r="B572" s="278"/>
      <c r="C572" s="278"/>
      <c r="D572" s="279"/>
      <c r="E572" s="277"/>
      <c r="F572" s="279"/>
      <c r="G572" s="295"/>
      <c r="H572" s="283">
        <v>1</v>
      </c>
      <c r="I572" s="286" t="s">
        <v>163</v>
      </c>
      <c r="J572" s="289"/>
      <c r="K572" s="290"/>
      <c r="L572" s="283"/>
      <c r="M572" s="286"/>
      <c r="N572" s="289"/>
      <c r="O572" s="290"/>
      <c r="P572" s="221"/>
      <c r="Q572" s="222"/>
      <c r="R572" s="223"/>
    </row>
    <row r="573" spans="1:18" ht="4.7" customHeight="1" x14ac:dyDescent="0.15">
      <c r="A573" s="277"/>
      <c r="B573" s="278"/>
      <c r="C573" s="278"/>
      <c r="D573" s="279"/>
      <c r="E573" s="277"/>
      <c r="F573" s="279"/>
      <c r="G573" s="295"/>
      <c r="H573" s="284"/>
      <c r="I573" s="287"/>
      <c r="J573" s="291"/>
      <c r="K573" s="290"/>
      <c r="L573" s="284"/>
      <c r="M573" s="287"/>
      <c r="N573" s="291"/>
      <c r="O573" s="290"/>
      <c r="P573" s="221"/>
      <c r="Q573" s="222"/>
      <c r="R573" s="223"/>
    </row>
    <row r="574" spans="1:18" ht="4.7" customHeight="1" x14ac:dyDescent="0.15">
      <c r="A574" s="280"/>
      <c r="B574" s="281"/>
      <c r="C574" s="281"/>
      <c r="D574" s="282"/>
      <c r="E574" s="280"/>
      <c r="F574" s="282"/>
      <c r="G574" s="296"/>
      <c r="H574" s="285"/>
      <c r="I574" s="288"/>
      <c r="J574" s="292"/>
      <c r="K574" s="293"/>
      <c r="L574" s="285"/>
      <c r="M574" s="288"/>
      <c r="N574" s="292"/>
      <c r="O574" s="293"/>
      <c r="P574" s="224"/>
      <c r="Q574" s="225"/>
      <c r="R574" s="226"/>
    </row>
    <row r="577" spans="1:18" ht="31.5" customHeight="1" x14ac:dyDescent="0.15">
      <c r="P577" s="94" t="s">
        <v>103</v>
      </c>
      <c r="Q577" s="74"/>
      <c r="R577" s="74"/>
    </row>
    <row r="578" spans="1:18" s="29" customFormat="1" ht="8.1" customHeight="1" x14ac:dyDescent="0.15">
      <c r="A578" s="26"/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8"/>
    </row>
    <row r="579" spans="1:18" s="29" customFormat="1" ht="14.1" customHeight="1" x14ac:dyDescent="0.15">
      <c r="A579" s="33"/>
      <c r="D579" s="304" t="s">
        <v>64</v>
      </c>
      <c r="E579" s="203"/>
      <c r="F579" s="203"/>
      <c r="G579" s="61"/>
      <c r="H579" s="29" t="s">
        <v>125</v>
      </c>
      <c r="I579" s="38"/>
      <c r="J579" s="38"/>
      <c r="K579" s="29" t="s">
        <v>126</v>
      </c>
      <c r="R579" s="31"/>
    </row>
    <row r="580" spans="1:18" s="29" customFormat="1" ht="14.1" customHeight="1" x14ac:dyDescent="0.15">
      <c r="A580" s="64" t="s">
        <v>11</v>
      </c>
      <c r="B580" s="37" t="s">
        <v>180</v>
      </c>
      <c r="C580" s="65" t="s">
        <v>12</v>
      </c>
      <c r="D580" s="203"/>
      <c r="E580" s="203"/>
      <c r="F580" s="203"/>
      <c r="G580" s="61"/>
      <c r="O580" s="63">
        <v>100</v>
      </c>
      <c r="P580" s="32" t="s">
        <v>106</v>
      </c>
      <c r="Q580" s="32" t="s">
        <v>2</v>
      </c>
      <c r="R580" s="31"/>
    </row>
    <row r="581" spans="1:18" s="29" customFormat="1" ht="14.1" customHeight="1" x14ac:dyDescent="0.25">
      <c r="A581" s="33"/>
      <c r="D581" s="203"/>
      <c r="E581" s="203"/>
      <c r="F581" s="203"/>
      <c r="G581" s="62"/>
      <c r="H581" s="29" t="s">
        <v>79</v>
      </c>
      <c r="I581" s="38"/>
      <c r="J581" s="38"/>
      <c r="K581" s="29" t="s">
        <v>127</v>
      </c>
      <c r="O581" s="186" t="s">
        <v>39</v>
      </c>
      <c r="P581" s="186"/>
      <c r="Q581" s="186"/>
      <c r="R581" s="31"/>
    </row>
    <row r="582" spans="1:18" s="29" customFormat="1" ht="8.1" customHeight="1" x14ac:dyDescent="0.15">
      <c r="A582" s="34"/>
      <c r="B582" s="35"/>
      <c r="C582" s="35"/>
      <c r="D582" s="35"/>
      <c r="E582" s="35"/>
      <c r="F582" s="35"/>
      <c r="G582" s="35"/>
      <c r="H582" s="35"/>
      <c r="I582" s="35"/>
      <c r="J582" s="35"/>
      <c r="K582" s="35"/>
      <c r="L582" s="35"/>
      <c r="M582" s="35"/>
      <c r="N582" s="35"/>
      <c r="O582" s="35"/>
      <c r="P582" s="35"/>
      <c r="Q582" s="35"/>
      <c r="R582" s="36"/>
    </row>
    <row r="583" spans="1:18" ht="14.1" customHeight="1" x14ac:dyDescent="0.15">
      <c r="A583" s="122" t="s">
        <v>22</v>
      </c>
      <c r="B583" s="124"/>
      <c r="C583" s="124"/>
      <c r="D583" s="126"/>
      <c r="E583" s="305" t="s">
        <v>63</v>
      </c>
      <c r="F583" s="126"/>
      <c r="G583" s="204" t="s">
        <v>73</v>
      </c>
      <c r="H583" s="122" t="s">
        <v>66</v>
      </c>
      <c r="I583" s="124"/>
      <c r="J583" s="124"/>
      <c r="K583" s="126"/>
      <c r="L583" s="122" t="s">
        <v>67</v>
      </c>
      <c r="M583" s="124"/>
      <c r="N583" s="124"/>
      <c r="O583" s="126"/>
      <c r="P583" s="122" t="s">
        <v>29</v>
      </c>
      <c r="Q583" s="124"/>
      <c r="R583" s="309"/>
    </row>
    <row r="584" spans="1:18" ht="14.1" customHeight="1" x14ac:dyDescent="0.15">
      <c r="A584" s="211"/>
      <c r="B584" s="188"/>
      <c r="C584" s="188"/>
      <c r="D584" s="189"/>
      <c r="E584" s="211"/>
      <c r="F584" s="189"/>
      <c r="G584" s="205"/>
      <c r="H584" s="306"/>
      <c r="I584" s="307"/>
      <c r="J584" s="307"/>
      <c r="K584" s="308"/>
      <c r="L584" s="306"/>
      <c r="M584" s="307"/>
      <c r="N584" s="307"/>
      <c r="O584" s="308"/>
      <c r="P584" s="211"/>
      <c r="Q584" s="188"/>
      <c r="R584" s="310"/>
    </row>
    <row r="585" spans="1:18" ht="14.1" customHeight="1" x14ac:dyDescent="0.15">
      <c r="A585" s="211"/>
      <c r="B585" s="188"/>
      <c r="C585" s="188"/>
      <c r="D585" s="189"/>
      <c r="E585" s="211"/>
      <c r="F585" s="189"/>
      <c r="G585" s="205"/>
      <c r="H585" s="204" t="s">
        <v>65</v>
      </c>
      <c r="I585" s="204" t="s">
        <v>24</v>
      </c>
      <c r="J585" s="204" t="s">
        <v>68</v>
      </c>
      <c r="K585" s="314"/>
      <c r="L585" s="204" t="s">
        <v>65</v>
      </c>
      <c r="M585" s="204" t="s">
        <v>24</v>
      </c>
      <c r="N585" s="204" t="s">
        <v>68</v>
      </c>
      <c r="O585" s="314"/>
      <c r="P585" s="211"/>
      <c r="Q585" s="188"/>
      <c r="R585" s="310"/>
    </row>
    <row r="586" spans="1:18" ht="14.1" customHeight="1" x14ac:dyDescent="0.15">
      <c r="A586" s="211"/>
      <c r="B586" s="188"/>
      <c r="C586" s="188"/>
      <c r="D586" s="189"/>
      <c r="E586" s="211"/>
      <c r="F586" s="189"/>
      <c r="G586" s="205"/>
      <c r="H586" s="313"/>
      <c r="I586" s="313"/>
      <c r="J586" s="313"/>
      <c r="K586" s="313"/>
      <c r="L586" s="313"/>
      <c r="M586" s="313"/>
      <c r="N586" s="313"/>
      <c r="O586" s="313"/>
      <c r="P586" s="311"/>
      <c r="Q586" s="312"/>
      <c r="R586" s="310"/>
    </row>
    <row r="587" spans="1:18" ht="4.7" customHeight="1" x14ac:dyDescent="0.15">
      <c r="A587" s="217"/>
      <c r="B587" s="276"/>
      <c r="C587" s="276"/>
      <c r="D587" s="245"/>
      <c r="E587" s="217"/>
      <c r="F587" s="245"/>
      <c r="G587" s="294" t="s">
        <v>178</v>
      </c>
      <c r="H587" s="249"/>
      <c r="I587" s="250"/>
      <c r="J587" s="213"/>
      <c r="K587" s="299"/>
      <c r="L587" s="249"/>
      <c r="M587" s="250"/>
      <c r="N587" s="213"/>
      <c r="O587" s="299"/>
      <c r="P587" s="217"/>
      <c r="Q587" s="276"/>
      <c r="R587" s="245"/>
    </row>
    <row r="588" spans="1:18" ht="4.7" customHeight="1" x14ac:dyDescent="0.15">
      <c r="A588" s="221"/>
      <c r="B588" s="222"/>
      <c r="C588" s="222"/>
      <c r="D588" s="223"/>
      <c r="E588" s="221"/>
      <c r="F588" s="223"/>
      <c r="G588" s="295"/>
      <c r="H588" s="297"/>
      <c r="I588" s="298"/>
      <c r="J588" s="300"/>
      <c r="K588" s="301"/>
      <c r="L588" s="297"/>
      <c r="M588" s="298"/>
      <c r="N588" s="300"/>
      <c r="O588" s="301"/>
      <c r="P588" s="221"/>
      <c r="Q588" s="222"/>
      <c r="R588" s="223"/>
    </row>
    <row r="589" spans="1:18" ht="4.7" customHeight="1" x14ac:dyDescent="0.15">
      <c r="A589" s="221"/>
      <c r="B589" s="222"/>
      <c r="C589" s="222"/>
      <c r="D589" s="223"/>
      <c r="E589" s="221"/>
      <c r="F589" s="223"/>
      <c r="G589" s="295"/>
      <c r="H589" s="297"/>
      <c r="I589" s="298"/>
      <c r="J589" s="300"/>
      <c r="K589" s="301"/>
      <c r="L589" s="297"/>
      <c r="M589" s="298"/>
      <c r="N589" s="300"/>
      <c r="O589" s="301"/>
      <c r="P589" s="221"/>
      <c r="Q589" s="222"/>
      <c r="R589" s="223"/>
    </row>
    <row r="590" spans="1:18" ht="4.7" customHeight="1" x14ac:dyDescent="0.15">
      <c r="A590" s="277" t="s">
        <v>181</v>
      </c>
      <c r="B590" s="278"/>
      <c r="C590" s="278"/>
      <c r="D590" s="279"/>
      <c r="E590" s="277"/>
      <c r="F590" s="279"/>
      <c r="G590" s="295"/>
      <c r="H590" s="283"/>
      <c r="I590" s="286"/>
      <c r="J590" s="289"/>
      <c r="K590" s="290"/>
      <c r="L590" s="283"/>
      <c r="M590" s="286"/>
      <c r="N590" s="289"/>
      <c r="O590" s="290"/>
      <c r="P590" s="221"/>
      <c r="Q590" s="222"/>
      <c r="R590" s="223"/>
    </row>
    <row r="591" spans="1:18" ht="4.7" customHeight="1" x14ac:dyDescent="0.15">
      <c r="A591" s="277"/>
      <c r="B591" s="278"/>
      <c r="C591" s="278"/>
      <c r="D591" s="279"/>
      <c r="E591" s="277"/>
      <c r="F591" s="279"/>
      <c r="G591" s="295"/>
      <c r="H591" s="284"/>
      <c r="I591" s="302"/>
      <c r="J591" s="291"/>
      <c r="K591" s="290"/>
      <c r="L591" s="284"/>
      <c r="M591" s="287"/>
      <c r="N591" s="291"/>
      <c r="O591" s="290"/>
      <c r="P591" s="221"/>
      <c r="Q591" s="222"/>
      <c r="R591" s="223"/>
    </row>
    <row r="592" spans="1:18" ht="4.7" customHeight="1" x14ac:dyDescent="0.15">
      <c r="A592" s="280"/>
      <c r="B592" s="281"/>
      <c r="C592" s="281"/>
      <c r="D592" s="282"/>
      <c r="E592" s="280"/>
      <c r="F592" s="282"/>
      <c r="G592" s="296"/>
      <c r="H592" s="285"/>
      <c r="I592" s="303"/>
      <c r="J592" s="292"/>
      <c r="K592" s="293"/>
      <c r="L592" s="285"/>
      <c r="M592" s="288"/>
      <c r="N592" s="292"/>
      <c r="O592" s="293"/>
      <c r="P592" s="224"/>
      <c r="Q592" s="225"/>
      <c r="R592" s="226"/>
    </row>
    <row r="593" spans="1:18" ht="4.7" customHeight="1" x14ac:dyDescent="0.15">
      <c r="A593" s="217"/>
      <c r="B593" s="276"/>
      <c r="C593" s="276"/>
      <c r="D593" s="245"/>
      <c r="E593" s="217"/>
      <c r="F593" s="245"/>
      <c r="G593" s="294" t="s">
        <v>178</v>
      </c>
      <c r="H593" s="249"/>
      <c r="I593" s="250"/>
      <c r="J593" s="213"/>
      <c r="K593" s="299"/>
      <c r="L593" s="249"/>
      <c r="M593" s="250"/>
      <c r="N593" s="213"/>
      <c r="O593" s="299"/>
      <c r="P593" s="217"/>
      <c r="Q593" s="276"/>
      <c r="R593" s="245"/>
    </row>
    <row r="594" spans="1:18" ht="4.7" customHeight="1" x14ac:dyDescent="0.15">
      <c r="A594" s="221"/>
      <c r="B594" s="222"/>
      <c r="C594" s="222"/>
      <c r="D594" s="223"/>
      <c r="E594" s="221"/>
      <c r="F594" s="223"/>
      <c r="G594" s="295"/>
      <c r="H594" s="297"/>
      <c r="I594" s="298"/>
      <c r="J594" s="300"/>
      <c r="K594" s="301"/>
      <c r="L594" s="297"/>
      <c r="M594" s="298"/>
      <c r="N594" s="300"/>
      <c r="O594" s="301"/>
      <c r="P594" s="221"/>
      <c r="Q594" s="222"/>
      <c r="R594" s="223"/>
    </row>
    <row r="595" spans="1:18" ht="4.7" customHeight="1" x14ac:dyDescent="0.15">
      <c r="A595" s="221"/>
      <c r="B595" s="222"/>
      <c r="C595" s="222"/>
      <c r="D595" s="223"/>
      <c r="E595" s="221"/>
      <c r="F595" s="223"/>
      <c r="G595" s="295"/>
      <c r="H595" s="297"/>
      <c r="I595" s="298"/>
      <c r="J595" s="300"/>
      <c r="K595" s="301"/>
      <c r="L595" s="297"/>
      <c r="M595" s="298"/>
      <c r="N595" s="300"/>
      <c r="O595" s="301"/>
      <c r="P595" s="221"/>
      <c r="Q595" s="222"/>
      <c r="R595" s="223"/>
    </row>
    <row r="596" spans="1:18" ht="4.7" customHeight="1" x14ac:dyDescent="0.15">
      <c r="A596" s="277" t="s">
        <v>179</v>
      </c>
      <c r="B596" s="278"/>
      <c r="C596" s="278"/>
      <c r="D596" s="279"/>
      <c r="E596" s="277"/>
      <c r="F596" s="279"/>
      <c r="G596" s="295"/>
      <c r="H596" s="283"/>
      <c r="I596" s="286"/>
      <c r="J596" s="289"/>
      <c r="K596" s="290"/>
      <c r="L596" s="283"/>
      <c r="M596" s="286"/>
      <c r="N596" s="289"/>
      <c r="O596" s="290"/>
      <c r="P596" s="221"/>
      <c r="Q596" s="222"/>
      <c r="R596" s="223"/>
    </row>
    <row r="597" spans="1:18" ht="4.7" customHeight="1" x14ac:dyDescent="0.15">
      <c r="A597" s="277"/>
      <c r="B597" s="278"/>
      <c r="C597" s="278"/>
      <c r="D597" s="279"/>
      <c r="E597" s="277"/>
      <c r="F597" s="279"/>
      <c r="G597" s="295"/>
      <c r="H597" s="284"/>
      <c r="I597" s="287"/>
      <c r="J597" s="291"/>
      <c r="K597" s="290"/>
      <c r="L597" s="284"/>
      <c r="M597" s="287"/>
      <c r="N597" s="291"/>
      <c r="O597" s="290"/>
      <c r="P597" s="221"/>
      <c r="Q597" s="222"/>
      <c r="R597" s="223"/>
    </row>
    <row r="598" spans="1:18" ht="4.7" customHeight="1" x14ac:dyDescent="0.15">
      <c r="A598" s="280"/>
      <c r="B598" s="281"/>
      <c r="C598" s="281"/>
      <c r="D598" s="282"/>
      <c r="E598" s="280"/>
      <c r="F598" s="282"/>
      <c r="G598" s="296"/>
      <c r="H598" s="285"/>
      <c r="I598" s="288"/>
      <c r="J598" s="292"/>
      <c r="K598" s="293"/>
      <c r="L598" s="285"/>
      <c r="M598" s="288"/>
      <c r="N598" s="292"/>
      <c r="O598" s="293"/>
      <c r="P598" s="224"/>
      <c r="Q598" s="225"/>
      <c r="R598" s="226"/>
    </row>
    <row r="599" spans="1:18" ht="4.7" customHeight="1" x14ac:dyDescent="0.15">
      <c r="A599" s="217"/>
      <c r="B599" s="276"/>
      <c r="C599" s="276"/>
      <c r="D599" s="245"/>
      <c r="E599" s="217"/>
      <c r="F599" s="245"/>
      <c r="G599" s="294" t="s">
        <v>184</v>
      </c>
      <c r="H599" s="249"/>
      <c r="I599" s="250"/>
      <c r="J599" s="213"/>
      <c r="K599" s="299"/>
      <c r="L599" s="249"/>
      <c r="M599" s="250"/>
      <c r="N599" s="213"/>
      <c r="O599" s="299"/>
      <c r="P599" s="217"/>
      <c r="Q599" s="276"/>
      <c r="R599" s="245"/>
    </row>
    <row r="600" spans="1:18" ht="4.7" customHeight="1" x14ac:dyDescent="0.15">
      <c r="A600" s="221"/>
      <c r="B600" s="222"/>
      <c r="C600" s="222"/>
      <c r="D600" s="223"/>
      <c r="E600" s="221"/>
      <c r="F600" s="223"/>
      <c r="G600" s="295"/>
      <c r="H600" s="297"/>
      <c r="I600" s="298"/>
      <c r="J600" s="300"/>
      <c r="K600" s="301"/>
      <c r="L600" s="297"/>
      <c r="M600" s="298"/>
      <c r="N600" s="300"/>
      <c r="O600" s="301"/>
      <c r="P600" s="221"/>
      <c r="Q600" s="222"/>
      <c r="R600" s="223"/>
    </row>
    <row r="601" spans="1:18" ht="4.7" customHeight="1" x14ac:dyDescent="0.15">
      <c r="A601" s="221"/>
      <c r="B601" s="222"/>
      <c r="C601" s="222"/>
      <c r="D601" s="223"/>
      <c r="E601" s="221"/>
      <c r="F601" s="223"/>
      <c r="G601" s="295"/>
      <c r="H601" s="297"/>
      <c r="I601" s="298"/>
      <c r="J601" s="300"/>
      <c r="K601" s="301"/>
      <c r="L601" s="297"/>
      <c r="M601" s="298"/>
      <c r="N601" s="300"/>
      <c r="O601" s="301"/>
      <c r="P601" s="221" t="s">
        <v>185</v>
      </c>
      <c r="Q601" s="222"/>
      <c r="R601" s="223"/>
    </row>
    <row r="602" spans="1:18" ht="4.7" customHeight="1" x14ac:dyDescent="0.15">
      <c r="A602" s="277" t="s">
        <v>182</v>
      </c>
      <c r="B602" s="278"/>
      <c r="C602" s="278"/>
      <c r="D602" s="279"/>
      <c r="E602" s="277" t="s">
        <v>183</v>
      </c>
      <c r="F602" s="279"/>
      <c r="G602" s="295"/>
      <c r="H602" s="283"/>
      <c r="I602" s="286"/>
      <c r="J602" s="289"/>
      <c r="K602" s="290"/>
      <c r="L602" s="283"/>
      <c r="M602" s="286"/>
      <c r="N602" s="289"/>
      <c r="O602" s="290"/>
      <c r="P602" s="221"/>
      <c r="Q602" s="222"/>
      <c r="R602" s="223"/>
    </row>
    <row r="603" spans="1:18" ht="4.7" customHeight="1" x14ac:dyDescent="0.15">
      <c r="A603" s="277"/>
      <c r="B603" s="278"/>
      <c r="C603" s="278"/>
      <c r="D603" s="279"/>
      <c r="E603" s="277"/>
      <c r="F603" s="279"/>
      <c r="G603" s="295"/>
      <c r="H603" s="284"/>
      <c r="I603" s="287"/>
      <c r="J603" s="291"/>
      <c r="K603" s="290"/>
      <c r="L603" s="284"/>
      <c r="M603" s="287"/>
      <c r="N603" s="291"/>
      <c r="O603" s="290"/>
      <c r="P603" s="221" t="s">
        <v>186</v>
      </c>
      <c r="Q603" s="222"/>
      <c r="R603" s="223"/>
    </row>
    <row r="604" spans="1:18" ht="4.7" customHeight="1" x14ac:dyDescent="0.15">
      <c r="A604" s="280"/>
      <c r="B604" s="281"/>
      <c r="C604" s="281"/>
      <c r="D604" s="282"/>
      <c r="E604" s="280"/>
      <c r="F604" s="282"/>
      <c r="G604" s="296"/>
      <c r="H604" s="285"/>
      <c r="I604" s="288"/>
      <c r="J604" s="292"/>
      <c r="K604" s="293"/>
      <c r="L604" s="285"/>
      <c r="M604" s="288"/>
      <c r="N604" s="292"/>
      <c r="O604" s="293"/>
      <c r="P604" s="224"/>
      <c r="Q604" s="225"/>
      <c r="R604" s="226"/>
    </row>
    <row r="605" spans="1:18" ht="4.7" customHeight="1" x14ac:dyDescent="0.15">
      <c r="A605" s="217"/>
      <c r="B605" s="276"/>
      <c r="C605" s="276"/>
      <c r="D605" s="245"/>
      <c r="E605" s="217"/>
      <c r="F605" s="245"/>
      <c r="G605" s="294" t="s">
        <v>124</v>
      </c>
      <c r="H605" s="249"/>
      <c r="I605" s="250"/>
      <c r="J605" s="213"/>
      <c r="K605" s="299"/>
      <c r="L605" s="249"/>
      <c r="M605" s="250"/>
      <c r="N605" s="213"/>
      <c r="O605" s="299"/>
      <c r="P605" s="217"/>
      <c r="Q605" s="276"/>
      <c r="R605" s="245"/>
    </row>
    <row r="606" spans="1:18" ht="4.7" customHeight="1" x14ac:dyDescent="0.15">
      <c r="A606" s="221"/>
      <c r="B606" s="222"/>
      <c r="C606" s="222"/>
      <c r="D606" s="223"/>
      <c r="E606" s="221"/>
      <c r="F606" s="223"/>
      <c r="G606" s="295"/>
      <c r="H606" s="297"/>
      <c r="I606" s="298"/>
      <c r="J606" s="300"/>
      <c r="K606" s="301"/>
      <c r="L606" s="297"/>
      <c r="M606" s="298"/>
      <c r="N606" s="300"/>
      <c r="O606" s="301"/>
      <c r="P606" s="221"/>
      <c r="Q606" s="222"/>
      <c r="R606" s="223"/>
    </row>
    <row r="607" spans="1:18" ht="4.7" customHeight="1" x14ac:dyDescent="0.15">
      <c r="A607" s="221"/>
      <c r="B607" s="222"/>
      <c r="C607" s="222"/>
      <c r="D607" s="223"/>
      <c r="E607" s="221"/>
      <c r="F607" s="223"/>
      <c r="G607" s="295"/>
      <c r="H607" s="297"/>
      <c r="I607" s="298"/>
      <c r="J607" s="300"/>
      <c r="K607" s="301"/>
      <c r="L607" s="297"/>
      <c r="M607" s="298"/>
      <c r="N607" s="300"/>
      <c r="O607" s="301"/>
      <c r="P607" s="221"/>
      <c r="Q607" s="222"/>
      <c r="R607" s="223"/>
    </row>
    <row r="608" spans="1:18" ht="4.7" customHeight="1" x14ac:dyDescent="0.15">
      <c r="A608" s="277" t="s">
        <v>161</v>
      </c>
      <c r="B608" s="278"/>
      <c r="C608" s="278"/>
      <c r="D608" s="279"/>
      <c r="E608" s="277"/>
      <c r="F608" s="279"/>
      <c r="G608" s="295"/>
      <c r="H608" s="283">
        <v>1</v>
      </c>
      <c r="I608" s="286"/>
      <c r="J608" s="289"/>
      <c r="K608" s="290"/>
      <c r="L608" s="283"/>
      <c r="M608" s="286"/>
      <c r="N608" s="289"/>
      <c r="O608" s="290"/>
      <c r="P608" s="221"/>
      <c r="Q608" s="222"/>
      <c r="R608" s="223"/>
    </row>
    <row r="609" spans="1:18" ht="4.7" customHeight="1" x14ac:dyDescent="0.15">
      <c r="A609" s="277"/>
      <c r="B609" s="278"/>
      <c r="C609" s="278"/>
      <c r="D609" s="279"/>
      <c r="E609" s="277"/>
      <c r="F609" s="279"/>
      <c r="G609" s="295"/>
      <c r="H609" s="284"/>
      <c r="I609" s="287"/>
      <c r="J609" s="291"/>
      <c r="K609" s="290"/>
      <c r="L609" s="284"/>
      <c r="M609" s="287"/>
      <c r="N609" s="291"/>
      <c r="O609" s="290"/>
      <c r="P609" s="221"/>
      <c r="Q609" s="222"/>
      <c r="R609" s="223"/>
    </row>
    <row r="610" spans="1:18" ht="4.7" customHeight="1" x14ac:dyDescent="0.15">
      <c r="A610" s="280"/>
      <c r="B610" s="281"/>
      <c r="C610" s="281"/>
      <c r="D610" s="282"/>
      <c r="E610" s="280"/>
      <c r="F610" s="282"/>
      <c r="G610" s="296"/>
      <c r="H610" s="285"/>
      <c r="I610" s="288"/>
      <c r="J610" s="292"/>
      <c r="K610" s="293"/>
      <c r="L610" s="285"/>
      <c r="M610" s="288"/>
      <c r="N610" s="292"/>
      <c r="O610" s="293"/>
      <c r="P610" s="224"/>
      <c r="Q610" s="225"/>
      <c r="R610" s="226"/>
    </row>
    <row r="611" spans="1:18" ht="4.7" customHeight="1" x14ac:dyDescent="0.15">
      <c r="A611" s="217"/>
      <c r="B611" s="276"/>
      <c r="C611" s="276"/>
      <c r="D611" s="245"/>
      <c r="E611" s="217"/>
      <c r="F611" s="245"/>
      <c r="G611" s="294"/>
      <c r="H611" s="249"/>
      <c r="I611" s="250"/>
      <c r="J611" s="213"/>
      <c r="K611" s="299"/>
      <c r="L611" s="249"/>
      <c r="M611" s="250"/>
      <c r="N611" s="213"/>
      <c r="O611" s="299"/>
      <c r="P611" s="217"/>
      <c r="Q611" s="276"/>
      <c r="R611" s="245"/>
    </row>
    <row r="612" spans="1:18" ht="4.7" customHeight="1" x14ac:dyDescent="0.15">
      <c r="A612" s="221"/>
      <c r="B612" s="222"/>
      <c r="C612" s="222"/>
      <c r="D612" s="223"/>
      <c r="E612" s="221"/>
      <c r="F612" s="223"/>
      <c r="G612" s="295"/>
      <c r="H612" s="297"/>
      <c r="I612" s="298"/>
      <c r="J612" s="300"/>
      <c r="K612" s="301"/>
      <c r="L612" s="297"/>
      <c r="M612" s="298"/>
      <c r="N612" s="300"/>
      <c r="O612" s="301"/>
      <c r="P612" s="221"/>
      <c r="Q612" s="222"/>
      <c r="R612" s="223"/>
    </row>
    <row r="613" spans="1:18" ht="4.7" customHeight="1" x14ac:dyDescent="0.15">
      <c r="A613" s="221"/>
      <c r="B613" s="222"/>
      <c r="C613" s="222"/>
      <c r="D613" s="223"/>
      <c r="E613" s="221"/>
      <c r="F613" s="223"/>
      <c r="G613" s="295"/>
      <c r="H613" s="297"/>
      <c r="I613" s="298"/>
      <c r="J613" s="300"/>
      <c r="K613" s="301"/>
      <c r="L613" s="297"/>
      <c r="M613" s="298"/>
      <c r="N613" s="300"/>
      <c r="O613" s="301"/>
      <c r="P613" s="221"/>
      <c r="Q613" s="222"/>
      <c r="R613" s="223"/>
    </row>
    <row r="614" spans="1:18" ht="4.7" customHeight="1" x14ac:dyDescent="0.15">
      <c r="A614" s="277"/>
      <c r="B614" s="278"/>
      <c r="C614" s="278"/>
      <c r="D614" s="279"/>
      <c r="E614" s="277"/>
      <c r="F614" s="279"/>
      <c r="G614" s="295"/>
      <c r="H614" s="283"/>
      <c r="I614" s="286"/>
      <c r="J614" s="289"/>
      <c r="K614" s="290"/>
      <c r="L614" s="283"/>
      <c r="M614" s="286"/>
      <c r="N614" s="289"/>
      <c r="O614" s="290"/>
      <c r="P614" s="221"/>
      <c r="Q614" s="222"/>
      <c r="R614" s="223"/>
    </row>
    <row r="615" spans="1:18" ht="4.7" customHeight="1" x14ac:dyDescent="0.15">
      <c r="A615" s="277"/>
      <c r="B615" s="278"/>
      <c r="C615" s="278"/>
      <c r="D615" s="279"/>
      <c r="E615" s="277"/>
      <c r="F615" s="279"/>
      <c r="G615" s="295"/>
      <c r="H615" s="284"/>
      <c r="I615" s="287"/>
      <c r="J615" s="291"/>
      <c r="K615" s="290"/>
      <c r="L615" s="284"/>
      <c r="M615" s="287"/>
      <c r="N615" s="291"/>
      <c r="O615" s="290"/>
      <c r="P615" s="221"/>
      <c r="Q615" s="222"/>
      <c r="R615" s="223"/>
    </row>
    <row r="616" spans="1:18" ht="4.7" customHeight="1" x14ac:dyDescent="0.15">
      <c r="A616" s="280"/>
      <c r="B616" s="281"/>
      <c r="C616" s="281"/>
      <c r="D616" s="282"/>
      <c r="E616" s="280"/>
      <c r="F616" s="282"/>
      <c r="G616" s="296"/>
      <c r="H616" s="285"/>
      <c r="I616" s="288"/>
      <c r="J616" s="292"/>
      <c r="K616" s="293"/>
      <c r="L616" s="285"/>
      <c r="M616" s="288"/>
      <c r="N616" s="292"/>
      <c r="O616" s="293"/>
      <c r="P616" s="224"/>
      <c r="Q616" s="225"/>
      <c r="R616" s="226"/>
    </row>
    <row r="617" spans="1:18" ht="4.7" customHeight="1" x14ac:dyDescent="0.15">
      <c r="A617" s="217"/>
      <c r="B617" s="276"/>
      <c r="C617" s="276"/>
      <c r="D617" s="245"/>
      <c r="E617" s="217"/>
      <c r="F617" s="245"/>
      <c r="G617" s="294"/>
      <c r="H617" s="249"/>
      <c r="I617" s="250"/>
      <c r="J617" s="213"/>
      <c r="K617" s="299"/>
      <c r="L617" s="249"/>
      <c r="M617" s="250"/>
      <c r="N617" s="213"/>
      <c r="O617" s="299"/>
      <c r="P617" s="217"/>
      <c r="Q617" s="276"/>
      <c r="R617" s="245"/>
    </row>
    <row r="618" spans="1:18" ht="4.7" customHeight="1" x14ac:dyDescent="0.15">
      <c r="A618" s="221"/>
      <c r="B618" s="222"/>
      <c r="C618" s="222"/>
      <c r="D618" s="223"/>
      <c r="E618" s="221"/>
      <c r="F618" s="223"/>
      <c r="G618" s="295"/>
      <c r="H618" s="297"/>
      <c r="I618" s="298"/>
      <c r="J618" s="300"/>
      <c r="K618" s="301"/>
      <c r="L618" s="297"/>
      <c r="M618" s="298"/>
      <c r="N618" s="300"/>
      <c r="O618" s="301"/>
      <c r="P618" s="221"/>
      <c r="Q618" s="222"/>
      <c r="R618" s="223"/>
    </row>
    <row r="619" spans="1:18" ht="4.7" customHeight="1" x14ac:dyDescent="0.15">
      <c r="A619" s="221"/>
      <c r="B619" s="222"/>
      <c r="C619" s="222"/>
      <c r="D619" s="223"/>
      <c r="E619" s="221"/>
      <c r="F619" s="223"/>
      <c r="G619" s="295"/>
      <c r="H619" s="297"/>
      <c r="I619" s="298"/>
      <c r="J619" s="300"/>
      <c r="K619" s="301"/>
      <c r="L619" s="297"/>
      <c r="M619" s="298"/>
      <c r="N619" s="300"/>
      <c r="O619" s="301"/>
      <c r="P619" s="221"/>
      <c r="Q619" s="222"/>
      <c r="R619" s="223"/>
    </row>
    <row r="620" spans="1:18" ht="4.7" customHeight="1" x14ac:dyDescent="0.15">
      <c r="A620" s="277"/>
      <c r="B620" s="278"/>
      <c r="C620" s="278"/>
      <c r="D620" s="279"/>
      <c r="E620" s="277"/>
      <c r="F620" s="279"/>
      <c r="G620" s="295"/>
      <c r="H620" s="283"/>
      <c r="I620" s="286"/>
      <c r="J620" s="289"/>
      <c r="K620" s="290"/>
      <c r="L620" s="283"/>
      <c r="M620" s="286"/>
      <c r="N620" s="289"/>
      <c r="O620" s="290"/>
      <c r="P620" s="221"/>
      <c r="Q620" s="222"/>
      <c r="R620" s="223"/>
    </row>
    <row r="621" spans="1:18" ht="4.7" customHeight="1" x14ac:dyDescent="0.15">
      <c r="A621" s="277"/>
      <c r="B621" s="278"/>
      <c r="C621" s="278"/>
      <c r="D621" s="279"/>
      <c r="E621" s="277"/>
      <c r="F621" s="279"/>
      <c r="G621" s="295"/>
      <c r="H621" s="284"/>
      <c r="I621" s="287"/>
      <c r="J621" s="291"/>
      <c r="K621" s="290"/>
      <c r="L621" s="284"/>
      <c r="M621" s="287"/>
      <c r="N621" s="291"/>
      <c r="O621" s="290"/>
      <c r="P621" s="221"/>
      <c r="Q621" s="222"/>
      <c r="R621" s="223"/>
    </row>
    <row r="622" spans="1:18" ht="4.7" customHeight="1" x14ac:dyDescent="0.15">
      <c r="A622" s="280"/>
      <c r="B622" s="281"/>
      <c r="C622" s="281"/>
      <c r="D622" s="282"/>
      <c r="E622" s="280"/>
      <c r="F622" s="282"/>
      <c r="G622" s="296"/>
      <c r="H622" s="285"/>
      <c r="I622" s="288"/>
      <c r="J622" s="292"/>
      <c r="K622" s="293"/>
      <c r="L622" s="285"/>
      <c r="M622" s="288"/>
      <c r="N622" s="292"/>
      <c r="O622" s="293"/>
      <c r="P622" s="224"/>
      <c r="Q622" s="225"/>
      <c r="R622" s="226"/>
    </row>
    <row r="623" spans="1:18" ht="4.7" customHeight="1" x14ac:dyDescent="0.15">
      <c r="A623" s="217"/>
      <c r="B623" s="276"/>
      <c r="C623" s="276"/>
      <c r="D623" s="245"/>
      <c r="E623" s="217"/>
      <c r="F623" s="245"/>
      <c r="G623" s="294"/>
      <c r="H623" s="249"/>
      <c r="I623" s="250"/>
      <c r="J623" s="213"/>
      <c r="K623" s="299"/>
      <c r="L623" s="249"/>
      <c r="M623" s="250"/>
      <c r="N623" s="213"/>
      <c r="O623" s="299"/>
      <c r="P623" s="217"/>
      <c r="Q623" s="276"/>
      <c r="R623" s="245"/>
    </row>
    <row r="624" spans="1:18" ht="4.7" customHeight="1" x14ac:dyDescent="0.15">
      <c r="A624" s="221"/>
      <c r="B624" s="222"/>
      <c r="C624" s="222"/>
      <c r="D624" s="223"/>
      <c r="E624" s="221"/>
      <c r="F624" s="223"/>
      <c r="G624" s="295"/>
      <c r="H624" s="297"/>
      <c r="I624" s="298"/>
      <c r="J624" s="300"/>
      <c r="K624" s="301"/>
      <c r="L624" s="297"/>
      <c r="M624" s="298"/>
      <c r="N624" s="300"/>
      <c r="O624" s="301"/>
      <c r="P624" s="221"/>
      <c r="Q624" s="222"/>
      <c r="R624" s="223"/>
    </row>
    <row r="625" spans="1:18" ht="4.7" customHeight="1" x14ac:dyDescent="0.15">
      <c r="A625" s="221"/>
      <c r="B625" s="222"/>
      <c r="C625" s="222"/>
      <c r="D625" s="223"/>
      <c r="E625" s="221"/>
      <c r="F625" s="223"/>
      <c r="G625" s="295"/>
      <c r="H625" s="297"/>
      <c r="I625" s="298"/>
      <c r="J625" s="300"/>
      <c r="K625" s="301"/>
      <c r="L625" s="297"/>
      <c r="M625" s="298"/>
      <c r="N625" s="300"/>
      <c r="O625" s="301"/>
      <c r="P625" s="221"/>
      <c r="Q625" s="222"/>
      <c r="R625" s="223"/>
    </row>
    <row r="626" spans="1:18" ht="4.7" customHeight="1" x14ac:dyDescent="0.15">
      <c r="A626" s="277"/>
      <c r="B626" s="278"/>
      <c r="C626" s="278"/>
      <c r="D626" s="279"/>
      <c r="E626" s="277"/>
      <c r="F626" s="279"/>
      <c r="G626" s="295"/>
      <c r="H626" s="283"/>
      <c r="I626" s="286"/>
      <c r="J626" s="289"/>
      <c r="K626" s="290"/>
      <c r="L626" s="283"/>
      <c r="M626" s="286"/>
      <c r="N626" s="289"/>
      <c r="O626" s="290"/>
      <c r="P626" s="221"/>
      <c r="Q626" s="222"/>
      <c r="R626" s="223"/>
    </row>
    <row r="627" spans="1:18" ht="4.7" customHeight="1" x14ac:dyDescent="0.15">
      <c r="A627" s="277"/>
      <c r="B627" s="278"/>
      <c r="C627" s="278"/>
      <c r="D627" s="279"/>
      <c r="E627" s="277"/>
      <c r="F627" s="279"/>
      <c r="G627" s="295"/>
      <c r="H627" s="284"/>
      <c r="I627" s="287"/>
      <c r="J627" s="291"/>
      <c r="K627" s="290"/>
      <c r="L627" s="284"/>
      <c r="M627" s="287"/>
      <c r="N627" s="291"/>
      <c r="O627" s="290"/>
      <c r="P627" s="221"/>
      <c r="Q627" s="222"/>
      <c r="R627" s="223"/>
    </row>
    <row r="628" spans="1:18" ht="4.7" customHeight="1" x14ac:dyDescent="0.15">
      <c r="A628" s="280"/>
      <c r="B628" s="281"/>
      <c r="C628" s="281"/>
      <c r="D628" s="282"/>
      <c r="E628" s="280"/>
      <c r="F628" s="282"/>
      <c r="G628" s="296"/>
      <c r="H628" s="285"/>
      <c r="I628" s="288"/>
      <c r="J628" s="292"/>
      <c r="K628" s="293"/>
      <c r="L628" s="285"/>
      <c r="M628" s="288"/>
      <c r="N628" s="292"/>
      <c r="O628" s="293"/>
      <c r="P628" s="224"/>
      <c r="Q628" s="225"/>
      <c r="R628" s="226"/>
    </row>
    <row r="629" spans="1:18" ht="4.7" customHeight="1" x14ac:dyDescent="0.15">
      <c r="A629" s="217"/>
      <c r="B629" s="276"/>
      <c r="C629" s="276"/>
      <c r="D629" s="245"/>
      <c r="E629" s="217"/>
      <c r="F629" s="245"/>
      <c r="G629" s="294"/>
      <c r="H629" s="249"/>
      <c r="I629" s="250"/>
      <c r="J629" s="213"/>
      <c r="K629" s="299"/>
      <c r="L629" s="249"/>
      <c r="M629" s="250"/>
      <c r="N629" s="213"/>
      <c r="O629" s="299"/>
      <c r="P629" s="217"/>
      <c r="Q629" s="276"/>
      <c r="R629" s="245"/>
    </row>
    <row r="630" spans="1:18" ht="4.7" customHeight="1" x14ac:dyDescent="0.15">
      <c r="A630" s="221"/>
      <c r="B630" s="222"/>
      <c r="C630" s="222"/>
      <c r="D630" s="223"/>
      <c r="E630" s="221"/>
      <c r="F630" s="223"/>
      <c r="G630" s="295"/>
      <c r="H630" s="297"/>
      <c r="I630" s="298"/>
      <c r="J630" s="300"/>
      <c r="K630" s="301"/>
      <c r="L630" s="297"/>
      <c r="M630" s="298"/>
      <c r="N630" s="300"/>
      <c r="O630" s="301"/>
      <c r="P630" s="221"/>
      <c r="Q630" s="222"/>
      <c r="R630" s="223"/>
    </row>
    <row r="631" spans="1:18" ht="4.7" customHeight="1" x14ac:dyDescent="0.15">
      <c r="A631" s="221"/>
      <c r="B631" s="222"/>
      <c r="C631" s="222"/>
      <c r="D631" s="223"/>
      <c r="E631" s="221"/>
      <c r="F631" s="223"/>
      <c r="G631" s="295"/>
      <c r="H631" s="297"/>
      <c r="I631" s="298"/>
      <c r="J631" s="300"/>
      <c r="K631" s="301"/>
      <c r="L631" s="297"/>
      <c r="M631" s="298"/>
      <c r="N631" s="300"/>
      <c r="O631" s="301"/>
      <c r="P631" s="221"/>
      <c r="Q631" s="222"/>
      <c r="R631" s="223"/>
    </row>
    <row r="632" spans="1:18" ht="4.7" customHeight="1" x14ac:dyDescent="0.15">
      <c r="A632" s="277"/>
      <c r="B632" s="278"/>
      <c r="C632" s="278"/>
      <c r="D632" s="279"/>
      <c r="E632" s="277"/>
      <c r="F632" s="279"/>
      <c r="G632" s="295"/>
      <c r="H632" s="283"/>
      <c r="I632" s="286"/>
      <c r="J632" s="289"/>
      <c r="K632" s="290"/>
      <c r="L632" s="283"/>
      <c r="M632" s="286"/>
      <c r="N632" s="289"/>
      <c r="O632" s="290"/>
      <c r="P632" s="221"/>
      <c r="Q632" s="222"/>
      <c r="R632" s="223"/>
    </row>
    <row r="633" spans="1:18" ht="4.7" customHeight="1" x14ac:dyDescent="0.15">
      <c r="A633" s="277"/>
      <c r="B633" s="278"/>
      <c r="C633" s="278"/>
      <c r="D633" s="279"/>
      <c r="E633" s="277"/>
      <c r="F633" s="279"/>
      <c r="G633" s="295"/>
      <c r="H633" s="284"/>
      <c r="I633" s="287"/>
      <c r="J633" s="291"/>
      <c r="K633" s="290"/>
      <c r="L633" s="284"/>
      <c r="M633" s="287"/>
      <c r="N633" s="291"/>
      <c r="O633" s="290"/>
      <c r="P633" s="221"/>
      <c r="Q633" s="222"/>
      <c r="R633" s="223"/>
    </row>
    <row r="634" spans="1:18" ht="4.7" customHeight="1" x14ac:dyDescent="0.15">
      <c r="A634" s="280"/>
      <c r="B634" s="281"/>
      <c r="C634" s="281"/>
      <c r="D634" s="282"/>
      <c r="E634" s="280"/>
      <c r="F634" s="282"/>
      <c r="G634" s="296"/>
      <c r="H634" s="285"/>
      <c r="I634" s="288"/>
      <c r="J634" s="292"/>
      <c r="K634" s="293"/>
      <c r="L634" s="285"/>
      <c r="M634" s="288"/>
      <c r="N634" s="292"/>
      <c r="O634" s="293"/>
      <c r="P634" s="224"/>
      <c r="Q634" s="225"/>
      <c r="R634" s="226"/>
    </row>
    <row r="635" spans="1:18" ht="4.7" customHeight="1" x14ac:dyDescent="0.15">
      <c r="A635" s="217"/>
      <c r="B635" s="276"/>
      <c r="C635" s="276"/>
      <c r="D635" s="245"/>
      <c r="E635" s="217"/>
      <c r="F635" s="245"/>
      <c r="G635" s="294"/>
      <c r="H635" s="249"/>
      <c r="I635" s="250"/>
      <c r="J635" s="213"/>
      <c r="K635" s="299"/>
      <c r="L635" s="249"/>
      <c r="M635" s="250"/>
      <c r="N635" s="213"/>
      <c r="O635" s="299"/>
      <c r="P635" s="217"/>
      <c r="Q635" s="276"/>
      <c r="R635" s="245"/>
    </row>
    <row r="636" spans="1:18" ht="4.7" customHeight="1" x14ac:dyDescent="0.15">
      <c r="A636" s="221"/>
      <c r="B636" s="222"/>
      <c r="C636" s="222"/>
      <c r="D636" s="223"/>
      <c r="E636" s="221"/>
      <c r="F636" s="223"/>
      <c r="G636" s="295"/>
      <c r="H636" s="297"/>
      <c r="I636" s="298"/>
      <c r="J636" s="300"/>
      <c r="K636" s="301"/>
      <c r="L636" s="297"/>
      <c r="M636" s="298"/>
      <c r="N636" s="300"/>
      <c r="O636" s="301"/>
      <c r="P636" s="221"/>
      <c r="Q636" s="222"/>
      <c r="R636" s="223"/>
    </row>
    <row r="637" spans="1:18" ht="4.7" customHeight="1" x14ac:dyDescent="0.15">
      <c r="A637" s="221"/>
      <c r="B637" s="222"/>
      <c r="C637" s="222"/>
      <c r="D637" s="223"/>
      <c r="E637" s="221"/>
      <c r="F637" s="223"/>
      <c r="G637" s="295"/>
      <c r="H637" s="297"/>
      <c r="I637" s="298"/>
      <c r="J637" s="300"/>
      <c r="K637" s="301"/>
      <c r="L637" s="297"/>
      <c r="M637" s="298"/>
      <c r="N637" s="300"/>
      <c r="O637" s="301"/>
      <c r="P637" s="221"/>
      <c r="Q637" s="222"/>
      <c r="R637" s="223"/>
    </row>
    <row r="638" spans="1:18" ht="4.7" customHeight="1" x14ac:dyDescent="0.15">
      <c r="A638" s="277"/>
      <c r="B638" s="278"/>
      <c r="C638" s="278"/>
      <c r="D638" s="279"/>
      <c r="E638" s="277"/>
      <c r="F638" s="279"/>
      <c r="G638" s="295"/>
      <c r="H638" s="283"/>
      <c r="I638" s="286"/>
      <c r="J638" s="289"/>
      <c r="K638" s="290"/>
      <c r="L638" s="283"/>
      <c r="M638" s="286"/>
      <c r="N638" s="289"/>
      <c r="O638" s="290"/>
      <c r="P638" s="221"/>
      <c r="Q638" s="222"/>
      <c r="R638" s="223"/>
    </row>
    <row r="639" spans="1:18" ht="4.7" customHeight="1" x14ac:dyDescent="0.15">
      <c r="A639" s="277"/>
      <c r="B639" s="278"/>
      <c r="C639" s="278"/>
      <c r="D639" s="279"/>
      <c r="E639" s="277"/>
      <c r="F639" s="279"/>
      <c r="G639" s="295"/>
      <c r="H639" s="284"/>
      <c r="I639" s="287"/>
      <c r="J639" s="291"/>
      <c r="K639" s="290"/>
      <c r="L639" s="284"/>
      <c r="M639" s="287"/>
      <c r="N639" s="291"/>
      <c r="O639" s="290"/>
      <c r="P639" s="221"/>
      <c r="Q639" s="222"/>
      <c r="R639" s="223"/>
    </row>
    <row r="640" spans="1:18" ht="4.7" customHeight="1" x14ac:dyDescent="0.15">
      <c r="A640" s="280"/>
      <c r="B640" s="281"/>
      <c r="C640" s="281"/>
      <c r="D640" s="282"/>
      <c r="E640" s="280"/>
      <c r="F640" s="282"/>
      <c r="G640" s="296"/>
      <c r="H640" s="285"/>
      <c r="I640" s="288"/>
      <c r="J640" s="292"/>
      <c r="K640" s="293"/>
      <c r="L640" s="285"/>
      <c r="M640" s="288"/>
      <c r="N640" s="292"/>
      <c r="O640" s="293"/>
      <c r="P640" s="224"/>
      <c r="Q640" s="225"/>
      <c r="R640" s="226"/>
    </row>
    <row r="641" spans="1:18" ht="4.7" customHeight="1" x14ac:dyDescent="0.15">
      <c r="A641" s="217"/>
      <c r="B641" s="276"/>
      <c r="C641" s="276"/>
      <c r="D641" s="245"/>
      <c r="E641" s="217"/>
      <c r="F641" s="245"/>
      <c r="G641" s="294"/>
      <c r="H641" s="249"/>
      <c r="I641" s="250"/>
      <c r="J641" s="213"/>
      <c r="K641" s="299"/>
      <c r="L641" s="249"/>
      <c r="M641" s="250"/>
      <c r="N641" s="213"/>
      <c r="O641" s="299"/>
      <c r="P641" s="217"/>
      <c r="Q641" s="276"/>
      <c r="R641" s="245"/>
    </row>
    <row r="642" spans="1:18" ht="4.7" customHeight="1" x14ac:dyDescent="0.15">
      <c r="A642" s="221"/>
      <c r="B642" s="222"/>
      <c r="C642" s="222"/>
      <c r="D642" s="223"/>
      <c r="E642" s="221"/>
      <c r="F642" s="223"/>
      <c r="G642" s="295"/>
      <c r="H642" s="297"/>
      <c r="I642" s="298"/>
      <c r="J642" s="300"/>
      <c r="K642" s="301"/>
      <c r="L642" s="297"/>
      <c r="M642" s="298"/>
      <c r="N642" s="300"/>
      <c r="O642" s="301"/>
      <c r="P642" s="221"/>
      <c r="Q642" s="222"/>
      <c r="R642" s="223"/>
    </row>
    <row r="643" spans="1:18" ht="4.7" customHeight="1" x14ac:dyDescent="0.15">
      <c r="A643" s="221"/>
      <c r="B643" s="222"/>
      <c r="C643" s="222"/>
      <c r="D643" s="223"/>
      <c r="E643" s="221"/>
      <c r="F643" s="223"/>
      <c r="G643" s="295"/>
      <c r="H643" s="297"/>
      <c r="I643" s="298"/>
      <c r="J643" s="300"/>
      <c r="K643" s="301"/>
      <c r="L643" s="297"/>
      <c r="M643" s="298"/>
      <c r="N643" s="300"/>
      <c r="O643" s="301"/>
      <c r="P643" s="221"/>
      <c r="Q643" s="222"/>
      <c r="R643" s="223"/>
    </row>
    <row r="644" spans="1:18" ht="4.7" customHeight="1" x14ac:dyDescent="0.15">
      <c r="A644" s="277"/>
      <c r="B644" s="278"/>
      <c r="C644" s="278"/>
      <c r="D644" s="279"/>
      <c r="E644" s="277"/>
      <c r="F644" s="279"/>
      <c r="G644" s="295"/>
      <c r="H644" s="283"/>
      <c r="I644" s="286"/>
      <c r="J644" s="289"/>
      <c r="K644" s="290"/>
      <c r="L644" s="283"/>
      <c r="M644" s="286"/>
      <c r="N644" s="289"/>
      <c r="O644" s="290"/>
      <c r="P644" s="221"/>
      <c r="Q644" s="222"/>
      <c r="R644" s="223"/>
    </row>
    <row r="645" spans="1:18" ht="4.7" customHeight="1" x14ac:dyDescent="0.15">
      <c r="A645" s="277"/>
      <c r="B645" s="278"/>
      <c r="C645" s="278"/>
      <c r="D645" s="279"/>
      <c r="E645" s="277"/>
      <c r="F645" s="279"/>
      <c r="G645" s="295"/>
      <c r="H645" s="284"/>
      <c r="I645" s="287"/>
      <c r="J645" s="291"/>
      <c r="K645" s="290"/>
      <c r="L645" s="284"/>
      <c r="M645" s="287"/>
      <c r="N645" s="291"/>
      <c r="O645" s="290"/>
      <c r="P645" s="221"/>
      <c r="Q645" s="222"/>
      <c r="R645" s="223"/>
    </row>
    <row r="646" spans="1:18" ht="4.7" customHeight="1" x14ac:dyDescent="0.15">
      <c r="A646" s="280"/>
      <c r="B646" s="281"/>
      <c r="C646" s="281"/>
      <c r="D646" s="282"/>
      <c r="E646" s="280"/>
      <c r="F646" s="282"/>
      <c r="G646" s="296"/>
      <c r="H646" s="285"/>
      <c r="I646" s="288"/>
      <c r="J646" s="292"/>
      <c r="K646" s="293"/>
      <c r="L646" s="285"/>
      <c r="M646" s="288"/>
      <c r="N646" s="292"/>
      <c r="O646" s="293"/>
      <c r="P646" s="224"/>
      <c r="Q646" s="225"/>
      <c r="R646" s="226"/>
    </row>
    <row r="647" spans="1:18" ht="4.7" customHeight="1" x14ac:dyDescent="0.15">
      <c r="A647" s="217"/>
      <c r="B647" s="276"/>
      <c r="C647" s="276"/>
      <c r="D647" s="245"/>
      <c r="E647" s="217"/>
      <c r="F647" s="245"/>
      <c r="G647" s="294"/>
      <c r="H647" s="249"/>
      <c r="I647" s="250"/>
      <c r="J647" s="213"/>
      <c r="K647" s="299"/>
      <c r="L647" s="249"/>
      <c r="M647" s="250"/>
      <c r="N647" s="213"/>
      <c r="O647" s="299"/>
      <c r="P647" s="217"/>
      <c r="Q647" s="276"/>
      <c r="R647" s="245"/>
    </row>
    <row r="648" spans="1:18" ht="4.7" customHeight="1" x14ac:dyDescent="0.15">
      <c r="A648" s="221"/>
      <c r="B648" s="222"/>
      <c r="C648" s="222"/>
      <c r="D648" s="223"/>
      <c r="E648" s="221"/>
      <c r="F648" s="223"/>
      <c r="G648" s="295"/>
      <c r="H648" s="297"/>
      <c r="I648" s="298"/>
      <c r="J648" s="300"/>
      <c r="K648" s="301"/>
      <c r="L648" s="297"/>
      <c r="M648" s="298"/>
      <c r="N648" s="300"/>
      <c r="O648" s="301"/>
      <c r="P648" s="221"/>
      <c r="Q648" s="222"/>
      <c r="R648" s="223"/>
    </row>
    <row r="649" spans="1:18" ht="4.7" customHeight="1" x14ac:dyDescent="0.15">
      <c r="A649" s="221"/>
      <c r="B649" s="222"/>
      <c r="C649" s="222"/>
      <c r="D649" s="223"/>
      <c r="E649" s="221"/>
      <c r="F649" s="223"/>
      <c r="G649" s="295"/>
      <c r="H649" s="297"/>
      <c r="I649" s="298"/>
      <c r="J649" s="300"/>
      <c r="K649" s="301"/>
      <c r="L649" s="297"/>
      <c r="M649" s="298"/>
      <c r="N649" s="300"/>
      <c r="O649" s="301"/>
      <c r="P649" s="221"/>
      <c r="Q649" s="222"/>
      <c r="R649" s="223"/>
    </row>
    <row r="650" spans="1:18" ht="4.7" customHeight="1" x14ac:dyDescent="0.15">
      <c r="A650" s="277"/>
      <c r="B650" s="278"/>
      <c r="C650" s="278"/>
      <c r="D650" s="279"/>
      <c r="E650" s="277"/>
      <c r="F650" s="279"/>
      <c r="G650" s="295"/>
      <c r="H650" s="283"/>
      <c r="I650" s="286"/>
      <c r="J650" s="289"/>
      <c r="K650" s="290"/>
      <c r="L650" s="283"/>
      <c r="M650" s="286"/>
      <c r="N650" s="289"/>
      <c r="O650" s="290"/>
      <c r="P650" s="221"/>
      <c r="Q650" s="222"/>
      <c r="R650" s="223"/>
    </row>
    <row r="651" spans="1:18" ht="4.7" customHeight="1" x14ac:dyDescent="0.15">
      <c r="A651" s="277"/>
      <c r="B651" s="278"/>
      <c r="C651" s="278"/>
      <c r="D651" s="279"/>
      <c r="E651" s="277"/>
      <c r="F651" s="279"/>
      <c r="G651" s="295"/>
      <c r="H651" s="284"/>
      <c r="I651" s="287"/>
      <c r="J651" s="291"/>
      <c r="K651" s="290"/>
      <c r="L651" s="284"/>
      <c r="M651" s="287"/>
      <c r="N651" s="291"/>
      <c r="O651" s="290"/>
      <c r="P651" s="221"/>
      <c r="Q651" s="222"/>
      <c r="R651" s="223"/>
    </row>
    <row r="652" spans="1:18" ht="4.7" customHeight="1" x14ac:dyDescent="0.15">
      <c r="A652" s="280"/>
      <c r="B652" s="281"/>
      <c r="C652" s="281"/>
      <c r="D652" s="282"/>
      <c r="E652" s="280"/>
      <c r="F652" s="282"/>
      <c r="G652" s="296"/>
      <c r="H652" s="285"/>
      <c r="I652" s="288"/>
      <c r="J652" s="292"/>
      <c r="K652" s="293"/>
      <c r="L652" s="285"/>
      <c r="M652" s="288"/>
      <c r="N652" s="292"/>
      <c r="O652" s="293"/>
      <c r="P652" s="224"/>
      <c r="Q652" s="225"/>
      <c r="R652" s="226"/>
    </row>
    <row r="653" spans="1:18" ht="4.7" customHeight="1" x14ac:dyDescent="0.15">
      <c r="A653" s="217"/>
      <c r="B653" s="276"/>
      <c r="C653" s="276"/>
      <c r="D653" s="245"/>
      <c r="E653" s="217"/>
      <c r="F653" s="245"/>
      <c r="G653" s="294"/>
      <c r="H653" s="249"/>
      <c r="I653" s="250"/>
      <c r="J653" s="213"/>
      <c r="K653" s="299"/>
      <c r="L653" s="249"/>
      <c r="M653" s="250"/>
      <c r="N653" s="213"/>
      <c r="O653" s="299"/>
      <c r="P653" s="217"/>
      <c r="Q653" s="276"/>
      <c r="R653" s="245"/>
    </row>
    <row r="654" spans="1:18" ht="4.7" customHeight="1" x14ac:dyDescent="0.15">
      <c r="A654" s="221"/>
      <c r="B654" s="222"/>
      <c r="C654" s="222"/>
      <c r="D654" s="223"/>
      <c r="E654" s="221"/>
      <c r="F654" s="223"/>
      <c r="G654" s="295"/>
      <c r="H654" s="297"/>
      <c r="I654" s="298"/>
      <c r="J654" s="300"/>
      <c r="K654" s="301"/>
      <c r="L654" s="297"/>
      <c r="M654" s="298"/>
      <c r="N654" s="300"/>
      <c r="O654" s="301"/>
      <c r="P654" s="221"/>
      <c r="Q654" s="222"/>
      <c r="R654" s="223"/>
    </row>
    <row r="655" spans="1:18" ht="4.7" customHeight="1" x14ac:dyDescent="0.15">
      <c r="A655" s="221"/>
      <c r="B655" s="222"/>
      <c r="C655" s="222"/>
      <c r="D655" s="223"/>
      <c r="E655" s="221"/>
      <c r="F655" s="223"/>
      <c r="G655" s="295"/>
      <c r="H655" s="297"/>
      <c r="I655" s="298"/>
      <c r="J655" s="300"/>
      <c r="K655" s="301"/>
      <c r="L655" s="297"/>
      <c r="M655" s="298"/>
      <c r="N655" s="300"/>
      <c r="O655" s="301"/>
      <c r="P655" s="221"/>
      <c r="Q655" s="222"/>
      <c r="R655" s="223"/>
    </row>
    <row r="656" spans="1:18" ht="4.7" customHeight="1" x14ac:dyDescent="0.15">
      <c r="A656" s="277"/>
      <c r="B656" s="278"/>
      <c r="C656" s="278"/>
      <c r="D656" s="279"/>
      <c r="E656" s="277"/>
      <c r="F656" s="279"/>
      <c r="G656" s="295"/>
      <c r="H656" s="283"/>
      <c r="I656" s="286"/>
      <c r="J656" s="289"/>
      <c r="K656" s="290"/>
      <c r="L656" s="283"/>
      <c r="M656" s="286"/>
      <c r="N656" s="289"/>
      <c r="O656" s="290"/>
      <c r="P656" s="221"/>
      <c r="Q656" s="222"/>
      <c r="R656" s="223"/>
    </row>
    <row r="657" spans="1:18" ht="4.7" customHeight="1" x14ac:dyDescent="0.15">
      <c r="A657" s="277"/>
      <c r="B657" s="278"/>
      <c r="C657" s="278"/>
      <c r="D657" s="279"/>
      <c r="E657" s="277"/>
      <c r="F657" s="279"/>
      <c r="G657" s="295"/>
      <c r="H657" s="284"/>
      <c r="I657" s="287"/>
      <c r="J657" s="291"/>
      <c r="K657" s="290"/>
      <c r="L657" s="284"/>
      <c r="M657" s="287"/>
      <c r="N657" s="291"/>
      <c r="O657" s="290"/>
      <c r="P657" s="221"/>
      <c r="Q657" s="222"/>
      <c r="R657" s="223"/>
    </row>
    <row r="658" spans="1:18" ht="4.7" customHeight="1" x14ac:dyDescent="0.15">
      <c r="A658" s="280"/>
      <c r="B658" s="281"/>
      <c r="C658" s="281"/>
      <c r="D658" s="282"/>
      <c r="E658" s="280"/>
      <c r="F658" s="282"/>
      <c r="G658" s="296"/>
      <c r="H658" s="285"/>
      <c r="I658" s="288"/>
      <c r="J658" s="292"/>
      <c r="K658" s="293"/>
      <c r="L658" s="285"/>
      <c r="M658" s="288"/>
      <c r="N658" s="292"/>
      <c r="O658" s="293"/>
      <c r="P658" s="224"/>
      <c r="Q658" s="225"/>
      <c r="R658" s="226"/>
    </row>
    <row r="659" spans="1:18" ht="4.7" customHeight="1" x14ac:dyDescent="0.15">
      <c r="A659" s="217"/>
      <c r="B659" s="276"/>
      <c r="C659" s="276"/>
      <c r="D659" s="245"/>
      <c r="E659" s="217"/>
      <c r="F659" s="245"/>
      <c r="G659" s="294" t="s">
        <v>106</v>
      </c>
      <c r="H659" s="249"/>
      <c r="I659" s="250"/>
      <c r="J659" s="213"/>
      <c r="K659" s="299"/>
      <c r="L659" s="249"/>
      <c r="M659" s="250"/>
      <c r="N659" s="213"/>
      <c r="O659" s="299"/>
      <c r="P659" s="217"/>
      <c r="Q659" s="276"/>
      <c r="R659" s="245"/>
    </row>
    <row r="660" spans="1:18" ht="4.7" customHeight="1" x14ac:dyDescent="0.15">
      <c r="A660" s="221"/>
      <c r="B660" s="222"/>
      <c r="C660" s="222"/>
      <c r="D660" s="223"/>
      <c r="E660" s="221"/>
      <c r="F660" s="223"/>
      <c r="G660" s="295"/>
      <c r="H660" s="297"/>
      <c r="I660" s="298"/>
      <c r="J660" s="300"/>
      <c r="K660" s="301"/>
      <c r="L660" s="297"/>
      <c r="M660" s="298"/>
      <c r="N660" s="300"/>
      <c r="O660" s="301"/>
      <c r="P660" s="221"/>
      <c r="Q660" s="222"/>
      <c r="R660" s="223"/>
    </row>
    <row r="661" spans="1:18" ht="4.7" customHeight="1" x14ac:dyDescent="0.15">
      <c r="A661" s="221"/>
      <c r="B661" s="222"/>
      <c r="C661" s="222"/>
      <c r="D661" s="223"/>
      <c r="E661" s="221"/>
      <c r="F661" s="223"/>
      <c r="G661" s="295"/>
      <c r="H661" s="297"/>
      <c r="I661" s="298"/>
      <c r="J661" s="300"/>
      <c r="K661" s="301"/>
      <c r="L661" s="297"/>
      <c r="M661" s="298"/>
      <c r="N661" s="300"/>
      <c r="O661" s="301"/>
      <c r="P661" s="221"/>
      <c r="Q661" s="222"/>
      <c r="R661" s="223"/>
    </row>
    <row r="662" spans="1:18" ht="4.7" customHeight="1" x14ac:dyDescent="0.15">
      <c r="A662" s="277" t="s">
        <v>162</v>
      </c>
      <c r="B662" s="278"/>
      <c r="C662" s="278"/>
      <c r="D662" s="279"/>
      <c r="E662" s="277"/>
      <c r="F662" s="279"/>
      <c r="G662" s="295"/>
      <c r="H662" s="283">
        <v>100</v>
      </c>
      <c r="I662" s="286" t="s">
        <v>163</v>
      </c>
      <c r="J662" s="289"/>
      <c r="K662" s="290"/>
      <c r="L662" s="283"/>
      <c r="M662" s="286"/>
      <c r="N662" s="289"/>
      <c r="O662" s="290"/>
      <c r="P662" s="221"/>
      <c r="Q662" s="222"/>
      <c r="R662" s="223"/>
    </row>
    <row r="663" spans="1:18" ht="4.7" customHeight="1" x14ac:dyDescent="0.15">
      <c r="A663" s="277"/>
      <c r="B663" s="278"/>
      <c r="C663" s="278"/>
      <c r="D663" s="279"/>
      <c r="E663" s="277"/>
      <c r="F663" s="279"/>
      <c r="G663" s="295"/>
      <c r="H663" s="284"/>
      <c r="I663" s="287"/>
      <c r="J663" s="291"/>
      <c r="K663" s="290"/>
      <c r="L663" s="284"/>
      <c r="M663" s="287"/>
      <c r="N663" s="291"/>
      <c r="O663" s="290"/>
      <c r="P663" s="221"/>
      <c r="Q663" s="222"/>
      <c r="R663" s="223"/>
    </row>
    <row r="664" spans="1:18" ht="4.7" customHeight="1" x14ac:dyDescent="0.15">
      <c r="A664" s="280"/>
      <c r="B664" s="281"/>
      <c r="C664" s="281"/>
      <c r="D664" s="282"/>
      <c r="E664" s="280"/>
      <c r="F664" s="282"/>
      <c r="G664" s="296"/>
      <c r="H664" s="285"/>
      <c r="I664" s="288"/>
      <c r="J664" s="292"/>
      <c r="K664" s="293"/>
      <c r="L664" s="285"/>
      <c r="M664" s="288"/>
      <c r="N664" s="292"/>
      <c r="O664" s="293"/>
      <c r="P664" s="224"/>
      <c r="Q664" s="225"/>
      <c r="R664" s="226"/>
    </row>
    <row r="665" spans="1:18" ht="4.7" customHeight="1" x14ac:dyDescent="0.15">
      <c r="A665" s="217"/>
      <c r="B665" s="276"/>
      <c r="C665" s="276"/>
      <c r="D665" s="245"/>
      <c r="E665" s="217"/>
      <c r="F665" s="245"/>
      <c r="G665" s="294" t="s">
        <v>106</v>
      </c>
      <c r="H665" s="249"/>
      <c r="I665" s="250"/>
      <c r="J665" s="213"/>
      <c r="K665" s="299"/>
      <c r="L665" s="249"/>
      <c r="M665" s="250"/>
      <c r="N665" s="213"/>
      <c r="O665" s="299"/>
      <c r="P665" s="217"/>
      <c r="Q665" s="276"/>
      <c r="R665" s="245"/>
    </row>
    <row r="666" spans="1:18" ht="4.7" customHeight="1" x14ac:dyDescent="0.15">
      <c r="A666" s="221"/>
      <c r="B666" s="222"/>
      <c r="C666" s="222"/>
      <c r="D666" s="223"/>
      <c r="E666" s="221"/>
      <c r="F666" s="223"/>
      <c r="G666" s="295"/>
      <c r="H666" s="297"/>
      <c r="I666" s="298"/>
      <c r="J666" s="300"/>
      <c r="K666" s="301"/>
      <c r="L666" s="297"/>
      <c r="M666" s="298"/>
      <c r="N666" s="300"/>
      <c r="O666" s="301"/>
      <c r="P666" s="221"/>
      <c r="Q666" s="222"/>
      <c r="R666" s="223"/>
    </row>
    <row r="667" spans="1:18" ht="4.7" customHeight="1" x14ac:dyDescent="0.15">
      <c r="A667" s="221"/>
      <c r="B667" s="222"/>
      <c r="C667" s="222"/>
      <c r="D667" s="223"/>
      <c r="E667" s="221"/>
      <c r="F667" s="223"/>
      <c r="G667" s="295"/>
      <c r="H667" s="297"/>
      <c r="I667" s="298"/>
      <c r="J667" s="300"/>
      <c r="K667" s="301"/>
      <c r="L667" s="297"/>
      <c r="M667" s="298"/>
      <c r="N667" s="300"/>
      <c r="O667" s="301"/>
      <c r="P667" s="221"/>
      <c r="Q667" s="222"/>
      <c r="R667" s="223"/>
    </row>
    <row r="668" spans="1:18" ht="4.7" customHeight="1" x14ac:dyDescent="0.15">
      <c r="A668" s="277" t="s">
        <v>164</v>
      </c>
      <c r="B668" s="278"/>
      <c r="C668" s="278"/>
      <c r="D668" s="279"/>
      <c r="E668" s="277"/>
      <c r="F668" s="279"/>
      <c r="G668" s="295"/>
      <c r="H668" s="283">
        <v>1</v>
      </c>
      <c r="I668" s="286" t="s">
        <v>163</v>
      </c>
      <c r="J668" s="289"/>
      <c r="K668" s="290"/>
      <c r="L668" s="283"/>
      <c r="M668" s="286"/>
      <c r="N668" s="289"/>
      <c r="O668" s="290"/>
      <c r="P668" s="221"/>
      <c r="Q668" s="222"/>
      <c r="R668" s="223"/>
    </row>
    <row r="669" spans="1:18" ht="4.7" customHeight="1" x14ac:dyDescent="0.15">
      <c r="A669" s="277"/>
      <c r="B669" s="278"/>
      <c r="C669" s="278"/>
      <c r="D669" s="279"/>
      <c r="E669" s="277"/>
      <c r="F669" s="279"/>
      <c r="G669" s="295"/>
      <c r="H669" s="284"/>
      <c r="I669" s="287"/>
      <c r="J669" s="291"/>
      <c r="K669" s="290"/>
      <c r="L669" s="284"/>
      <c r="M669" s="287"/>
      <c r="N669" s="291"/>
      <c r="O669" s="290"/>
      <c r="P669" s="221"/>
      <c r="Q669" s="222"/>
      <c r="R669" s="223"/>
    </row>
    <row r="670" spans="1:18" ht="4.7" customHeight="1" x14ac:dyDescent="0.15">
      <c r="A670" s="280"/>
      <c r="B670" s="281"/>
      <c r="C670" s="281"/>
      <c r="D670" s="282"/>
      <c r="E670" s="280"/>
      <c r="F670" s="282"/>
      <c r="G670" s="296"/>
      <c r="H670" s="285"/>
      <c r="I670" s="288"/>
      <c r="J670" s="292"/>
      <c r="K670" s="293"/>
      <c r="L670" s="285"/>
      <c r="M670" s="288"/>
      <c r="N670" s="292"/>
      <c r="O670" s="293"/>
      <c r="P670" s="224"/>
      <c r="Q670" s="225"/>
      <c r="R670" s="226"/>
    </row>
    <row r="673" spans="1:18" ht="31.5" customHeight="1" x14ac:dyDescent="0.15">
      <c r="P673" s="94" t="s">
        <v>103</v>
      </c>
      <c r="Q673" s="74"/>
      <c r="R673" s="74"/>
    </row>
    <row r="674" spans="1:18" s="29" customFormat="1" ht="8.1" customHeight="1" x14ac:dyDescent="0.15">
      <c r="A674" s="26"/>
      <c r="B674" s="27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8"/>
    </row>
    <row r="675" spans="1:18" s="29" customFormat="1" ht="14.1" customHeight="1" x14ac:dyDescent="0.15">
      <c r="A675" s="33"/>
      <c r="D675" s="304" t="s">
        <v>64</v>
      </c>
      <c r="E675" s="203"/>
      <c r="F675" s="203"/>
      <c r="G675" s="61"/>
      <c r="H675" s="29" t="s">
        <v>129</v>
      </c>
      <c r="I675" s="38"/>
      <c r="J675" s="38"/>
      <c r="K675" s="29" t="s">
        <v>126</v>
      </c>
      <c r="R675" s="31"/>
    </row>
    <row r="676" spans="1:18" s="29" customFormat="1" ht="14.1" customHeight="1" x14ac:dyDescent="0.15">
      <c r="A676" s="64" t="s">
        <v>11</v>
      </c>
      <c r="B676" s="37" t="s">
        <v>187</v>
      </c>
      <c r="C676" s="65" t="s">
        <v>12</v>
      </c>
      <c r="D676" s="203"/>
      <c r="E676" s="203"/>
      <c r="F676" s="203"/>
      <c r="G676" s="61"/>
      <c r="O676" s="63">
        <v>100</v>
      </c>
      <c r="P676" s="32" t="s">
        <v>106</v>
      </c>
      <c r="Q676" s="32" t="s">
        <v>2</v>
      </c>
      <c r="R676" s="31"/>
    </row>
    <row r="677" spans="1:18" s="29" customFormat="1" ht="14.1" customHeight="1" x14ac:dyDescent="0.25">
      <c r="A677" s="33"/>
      <c r="D677" s="203"/>
      <c r="E677" s="203"/>
      <c r="F677" s="203"/>
      <c r="G677" s="62"/>
      <c r="H677" s="29" t="s">
        <v>127</v>
      </c>
      <c r="I677" s="38"/>
      <c r="J677" s="38"/>
      <c r="K677" s="29" t="s">
        <v>130</v>
      </c>
      <c r="O677" s="186" t="s">
        <v>39</v>
      </c>
      <c r="P677" s="186"/>
      <c r="Q677" s="186"/>
      <c r="R677" s="31"/>
    </row>
    <row r="678" spans="1:18" s="29" customFormat="1" ht="8.1" customHeight="1" x14ac:dyDescent="0.15">
      <c r="A678" s="34"/>
      <c r="B678" s="35"/>
      <c r="C678" s="35"/>
      <c r="D678" s="35"/>
      <c r="E678" s="35"/>
      <c r="F678" s="35"/>
      <c r="G678" s="35"/>
      <c r="H678" s="35"/>
      <c r="I678" s="35"/>
      <c r="J678" s="35"/>
      <c r="K678" s="35"/>
      <c r="L678" s="35"/>
      <c r="M678" s="35"/>
      <c r="N678" s="35"/>
      <c r="O678" s="35"/>
      <c r="P678" s="35"/>
      <c r="Q678" s="35"/>
      <c r="R678" s="36"/>
    </row>
    <row r="679" spans="1:18" ht="14.1" customHeight="1" x14ac:dyDescent="0.15">
      <c r="A679" s="122" t="s">
        <v>22</v>
      </c>
      <c r="B679" s="124"/>
      <c r="C679" s="124"/>
      <c r="D679" s="126"/>
      <c r="E679" s="305" t="s">
        <v>63</v>
      </c>
      <c r="F679" s="126"/>
      <c r="G679" s="204" t="s">
        <v>73</v>
      </c>
      <c r="H679" s="122" t="s">
        <v>66</v>
      </c>
      <c r="I679" s="124"/>
      <c r="J679" s="124"/>
      <c r="K679" s="126"/>
      <c r="L679" s="122" t="s">
        <v>67</v>
      </c>
      <c r="M679" s="124"/>
      <c r="N679" s="124"/>
      <c r="O679" s="126"/>
      <c r="P679" s="122" t="s">
        <v>29</v>
      </c>
      <c r="Q679" s="124"/>
      <c r="R679" s="309"/>
    </row>
    <row r="680" spans="1:18" ht="14.1" customHeight="1" x14ac:dyDescent="0.15">
      <c r="A680" s="211"/>
      <c r="B680" s="188"/>
      <c r="C680" s="188"/>
      <c r="D680" s="189"/>
      <c r="E680" s="211"/>
      <c r="F680" s="189"/>
      <c r="G680" s="205"/>
      <c r="H680" s="306"/>
      <c r="I680" s="307"/>
      <c r="J680" s="307"/>
      <c r="K680" s="308"/>
      <c r="L680" s="306"/>
      <c r="M680" s="307"/>
      <c r="N680" s="307"/>
      <c r="O680" s="308"/>
      <c r="P680" s="211"/>
      <c r="Q680" s="188"/>
      <c r="R680" s="310"/>
    </row>
    <row r="681" spans="1:18" ht="14.1" customHeight="1" x14ac:dyDescent="0.15">
      <c r="A681" s="211"/>
      <c r="B681" s="188"/>
      <c r="C681" s="188"/>
      <c r="D681" s="189"/>
      <c r="E681" s="211"/>
      <c r="F681" s="189"/>
      <c r="G681" s="205"/>
      <c r="H681" s="204" t="s">
        <v>65</v>
      </c>
      <c r="I681" s="204" t="s">
        <v>24</v>
      </c>
      <c r="J681" s="204" t="s">
        <v>68</v>
      </c>
      <c r="K681" s="314"/>
      <c r="L681" s="204" t="s">
        <v>65</v>
      </c>
      <c r="M681" s="204" t="s">
        <v>24</v>
      </c>
      <c r="N681" s="204" t="s">
        <v>68</v>
      </c>
      <c r="O681" s="314"/>
      <c r="P681" s="211"/>
      <c r="Q681" s="188"/>
      <c r="R681" s="310"/>
    </row>
    <row r="682" spans="1:18" ht="14.1" customHeight="1" x14ac:dyDescent="0.15">
      <c r="A682" s="211"/>
      <c r="B682" s="188"/>
      <c r="C682" s="188"/>
      <c r="D682" s="189"/>
      <c r="E682" s="211"/>
      <c r="F682" s="189"/>
      <c r="G682" s="205"/>
      <c r="H682" s="313"/>
      <c r="I682" s="313"/>
      <c r="J682" s="313"/>
      <c r="K682" s="313"/>
      <c r="L682" s="313"/>
      <c r="M682" s="313"/>
      <c r="N682" s="313"/>
      <c r="O682" s="313"/>
      <c r="P682" s="311"/>
      <c r="Q682" s="312"/>
      <c r="R682" s="310"/>
    </row>
    <row r="683" spans="1:18" ht="4.7" customHeight="1" x14ac:dyDescent="0.15">
      <c r="A683" s="217"/>
      <c r="B683" s="276"/>
      <c r="C683" s="276"/>
      <c r="D683" s="245"/>
      <c r="E683" s="217"/>
      <c r="F683" s="245"/>
      <c r="G683" s="294" t="s">
        <v>178</v>
      </c>
      <c r="H683" s="249"/>
      <c r="I683" s="250"/>
      <c r="J683" s="213"/>
      <c r="K683" s="299"/>
      <c r="L683" s="249"/>
      <c r="M683" s="250"/>
      <c r="N683" s="213"/>
      <c r="O683" s="299"/>
      <c r="P683" s="217"/>
      <c r="Q683" s="276"/>
      <c r="R683" s="245"/>
    </row>
    <row r="684" spans="1:18" ht="4.7" customHeight="1" x14ac:dyDescent="0.15">
      <c r="A684" s="221"/>
      <c r="B684" s="222"/>
      <c r="C684" s="222"/>
      <c r="D684" s="223"/>
      <c r="E684" s="221"/>
      <c r="F684" s="223"/>
      <c r="G684" s="295"/>
      <c r="H684" s="297"/>
      <c r="I684" s="298"/>
      <c r="J684" s="300"/>
      <c r="K684" s="301"/>
      <c r="L684" s="297"/>
      <c r="M684" s="298"/>
      <c r="N684" s="300"/>
      <c r="O684" s="301"/>
      <c r="P684" s="221"/>
      <c r="Q684" s="222"/>
      <c r="R684" s="223"/>
    </row>
    <row r="685" spans="1:18" ht="4.7" customHeight="1" x14ac:dyDescent="0.15">
      <c r="A685" s="221"/>
      <c r="B685" s="222"/>
      <c r="C685" s="222"/>
      <c r="D685" s="223"/>
      <c r="E685" s="221"/>
      <c r="F685" s="223"/>
      <c r="G685" s="295"/>
      <c r="H685" s="297"/>
      <c r="I685" s="298"/>
      <c r="J685" s="300"/>
      <c r="K685" s="301"/>
      <c r="L685" s="297"/>
      <c r="M685" s="298"/>
      <c r="N685" s="300"/>
      <c r="O685" s="301"/>
      <c r="P685" s="221"/>
      <c r="Q685" s="222"/>
      <c r="R685" s="223"/>
    </row>
    <row r="686" spans="1:18" ht="4.7" customHeight="1" x14ac:dyDescent="0.15">
      <c r="A686" s="277" t="s">
        <v>181</v>
      </c>
      <c r="B686" s="278"/>
      <c r="C686" s="278"/>
      <c r="D686" s="279"/>
      <c r="E686" s="277"/>
      <c r="F686" s="279"/>
      <c r="G686" s="295"/>
      <c r="H686" s="283"/>
      <c r="I686" s="286"/>
      <c r="J686" s="289"/>
      <c r="K686" s="290"/>
      <c r="L686" s="283"/>
      <c r="M686" s="286"/>
      <c r="N686" s="289"/>
      <c r="O686" s="290"/>
      <c r="P686" s="221"/>
      <c r="Q686" s="222"/>
      <c r="R686" s="223"/>
    </row>
    <row r="687" spans="1:18" ht="4.7" customHeight="1" x14ac:dyDescent="0.15">
      <c r="A687" s="277"/>
      <c r="B687" s="278"/>
      <c r="C687" s="278"/>
      <c r="D687" s="279"/>
      <c r="E687" s="277"/>
      <c r="F687" s="279"/>
      <c r="G687" s="295"/>
      <c r="H687" s="284"/>
      <c r="I687" s="302"/>
      <c r="J687" s="291"/>
      <c r="K687" s="290"/>
      <c r="L687" s="284"/>
      <c r="M687" s="287"/>
      <c r="N687" s="291"/>
      <c r="O687" s="290"/>
      <c r="P687" s="221"/>
      <c r="Q687" s="222"/>
      <c r="R687" s="223"/>
    </row>
    <row r="688" spans="1:18" ht="4.7" customHeight="1" x14ac:dyDescent="0.15">
      <c r="A688" s="280"/>
      <c r="B688" s="281"/>
      <c r="C688" s="281"/>
      <c r="D688" s="282"/>
      <c r="E688" s="280"/>
      <c r="F688" s="282"/>
      <c r="G688" s="296"/>
      <c r="H688" s="285"/>
      <c r="I688" s="303"/>
      <c r="J688" s="292"/>
      <c r="K688" s="293"/>
      <c r="L688" s="285"/>
      <c r="M688" s="288"/>
      <c r="N688" s="292"/>
      <c r="O688" s="293"/>
      <c r="P688" s="224"/>
      <c r="Q688" s="225"/>
      <c r="R688" s="226"/>
    </row>
    <row r="689" spans="1:18" ht="4.7" customHeight="1" x14ac:dyDescent="0.15">
      <c r="A689" s="217"/>
      <c r="B689" s="276"/>
      <c r="C689" s="276"/>
      <c r="D689" s="245"/>
      <c r="E689" s="217"/>
      <c r="F689" s="245"/>
      <c r="G689" s="294" t="s">
        <v>178</v>
      </c>
      <c r="H689" s="249"/>
      <c r="I689" s="250"/>
      <c r="J689" s="213"/>
      <c r="K689" s="299"/>
      <c r="L689" s="249"/>
      <c r="M689" s="250"/>
      <c r="N689" s="213"/>
      <c r="O689" s="299"/>
      <c r="P689" s="217"/>
      <c r="Q689" s="276"/>
      <c r="R689" s="245"/>
    </row>
    <row r="690" spans="1:18" ht="4.7" customHeight="1" x14ac:dyDescent="0.15">
      <c r="A690" s="221"/>
      <c r="B690" s="222"/>
      <c r="C690" s="222"/>
      <c r="D690" s="223"/>
      <c r="E690" s="221"/>
      <c r="F690" s="223"/>
      <c r="G690" s="295"/>
      <c r="H690" s="297"/>
      <c r="I690" s="298"/>
      <c r="J690" s="300"/>
      <c r="K690" s="301"/>
      <c r="L690" s="297"/>
      <c r="M690" s="298"/>
      <c r="N690" s="300"/>
      <c r="O690" s="301"/>
      <c r="P690" s="221"/>
      <c r="Q690" s="222"/>
      <c r="R690" s="223"/>
    </row>
    <row r="691" spans="1:18" ht="4.7" customHeight="1" x14ac:dyDescent="0.15">
      <c r="A691" s="221"/>
      <c r="B691" s="222"/>
      <c r="C691" s="222"/>
      <c r="D691" s="223"/>
      <c r="E691" s="221"/>
      <c r="F691" s="223"/>
      <c r="G691" s="295"/>
      <c r="H691" s="297"/>
      <c r="I691" s="298"/>
      <c r="J691" s="300"/>
      <c r="K691" s="301"/>
      <c r="L691" s="297"/>
      <c r="M691" s="298"/>
      <c r="N691" s="300"/>
      <c r="O691" s="301"/>
      <c r="P691" s="221"/>
      <c r="Q691" s="222"/>
      <c r="R691" s="223"/>
    </row>
    <row r="692" spans="1:18" ht="4.7" customHeight="1" x14ac:dyDescent="0.15">
      <c r="A692" s="277" t="s">
        <v>179</v>
      </c>
      <c r="B692" s="278"/>
      <c r="C692" s="278"/>
      <c r="D692" s="279"/>
      <c r="E692" s="277"/>
      <c r="F692" s="279"/>
      <c r="G692" s="295"/>
      <c r="H692" s="283"/>
      <c r="I692" s="286"/>
      <c r="J692" s="289"/>
      <c r="K692" s="290"/>
      <c r="L692" s="283"/>
      <c r="M692" s="286"/>
      <c r="N692" s="289"/>
      <c r="O692" s="290"/>
      <c r="P692" s="221"/>
      <c r="Q692" s="222"/>
      <c r="R692" s="223"/>
    </row>
    <row r="693" spans="1:18" ht="4.7" customHeight="1" x14ac:dyDescent="0.15">
      <c r="A693" s="277"/>
      <c r="B693" s="278"/>
      <c r="C693" s="278"/>
      <c r="D693" s="279"/>
      <c r="E693" s="277"/>
      <c r="F693" s="279"/>
      <c r="G693" s="295"/>
      <c r="H693" s="284"/>
      <c r="I693" s="287"/>
      <c r="J693" s="291"/>
      <c r="K693" s="290"/>
      <c r="L693" s="284"/>
      <c r="M693" s="287"/>
      <c r="N693" s="291"/>
      <c r="O693" s="290"/>
      <c r="P693" s="221"/>
      <c r="Q693" s="222"/>
      <c r="R693" s="223"/>
    </row>
    <row r="694" spans="1:18" ht="4.7" customHeight="1" x14ac:dyDescent="0.15">
      <c r="A694" s="280"/>
      <c r="B694" s="281"/>
      <c r="C694" s="281"/>
      <c r="D694" s="282"/>
      <c r="E694" s="280"/>
      <c r="F694" s="282"/>
      <c r="G694" s="296"/>
      <c r="H694" s="285"/>
      <c r="I694" s="288"/>
      <c r="J694" s="292"/>
      <c r="K694" s="293"/>
      <c r="L694" s="285"/>
      <c r="M694" s="288"/>
      <c r="N694" s="292"/>
      <c r="O694" s="293"/>
      <c r="P694" s="224"/>
      <c r="Q694" s="225"/>
      <c r="R694" s="226"/>
    </row>
    <row r="695" spans="1:18" ht="4.7" customHeight="1" x14ac:dyDescent="0.15">
      <c r="A695" s="217"/>
      <c r="B695" s="276"/>
      <c r="C695" s="276"/>
      <c r="D695" s="245"/>
      <c r="E695" s="217"/>
      <c r="F695" s="245"/>
      <c r="G695" s="294" t="s">
        <v>184</v>
      </c>
      <c r="H695" s="249"/>
      <c r="I695" s="250"/>
      <c r="J695" s="213"/>
      <c r="K695" s="299"/>
      <c r="L695" s="249"/>
      <c r="M695" s="250"/>
      <c r="N695" s="213"/>
      <c r="O695" s="299"/>
      <c r="P695" s="217"/>
      <c r="Q695" s="276"/>
      <c r="R695" s="245"/>
    </row>
    <row r="696" spans="1:18" ht="4.7" customHeight="1" x14ac:dyDescent="0.15">
      <c r="A696" s="221"/>
      <c r="B696" s="222"/>
      <c r="C696" s="222"/>
      <c r="D696" s="223"/>
      <c r="E696" s="221"/>
      <c r="F696" s="223"/>
      <c r="G696" s="295"/>
      <c r="H696" s="297"/>
      <c r="I696" s="298"/>
      <c r="J696" s="300"/>
      <c r="K696" s="301"/>
      <c r="L696" s="297"/>
      <c r="M696" s="298"/>
      <c r="N696" s="300"/>
      <c r="O696" s="301"/>
      <c r="P696" s="221"/>
      <c r="Q696" s="222"/>
      <c r="R696" s="223"/>
    </row>
    <row r="697" spans="1:18" ht="4.7" customHeight="1" x14ac:dyDescent="0.15">
      <c r="A697" s="221"/>
      <c r="B697" s="222"/>
      <c r="C697" s="222"/>
      <c r="D697" s="223"/>
      <c r="E697" s="221"/>
      <c r="F697" s="223"/>
      <c r="G697" s="295"/>
      <c r="H697" s="297"/>
      <c r="I697" s="298"/>
      <c r="J697" s="300"/>
      <c r="K697" s="301"/>
      <c r="L697" s="297"/>
      <c r="M697" s="298"/>
      <c r="N697" s="300"/>
      <c r="O697" s="301"/>
      <c r="P697" s="221" t="s">
        <v>185</v>
      </c>
      <c r="Q697" s="222"/>
      <c r="R697" s="223"/>
    </row>
    <row r="698" spans="1:18" ht="4.7" customHeight="1" x14ac:dyDescent="0.15">
      <c r="A698" s="277" t="s">
        <v>182</v>
      </c>
      <c r="B698" s="278"/>
      <c r="C698" s="278"/>
      <c r="D698" s="279"/>
      <c r="E698" s="277" t="s">
        <v>183</v>
      </c>
      <c r="F698" s="279"/>
      <c r="G698" s="295"/>
      <c r="H698" s="283"/>
      <c r="I698" s="286"/>
      <c r="J698" s="289"/>
      <c r="K698" s="290"/>
      <c r="L698" s="283"/>
      <c r="M698" s="286"/>
      <c r="N698" s="289"/>
      <c r="O698" s="290"/>
      <c r="P698" s="221"/>
      <c r="Q698" s="222"/>
      <c r="R698" s="223"/>
    </row>
    <row r="699" spans="1:18" ht="4.7" customHeight="1" x14ac:dyDescent="0.15">
      <c r="A699" s="277"/>
      <c r="B699" s="278"/>
      <c r="C699" s="278"/>
      <c r="D699" s="279"/>
      <c r="E699" s="277"/>
      <c r="F699" s="279"/>
      <c r="G699" s="295"/>
      <c r="H699" s="284"/>
      <c r="I699" s="287"/>
      <c r="J699" s="291"/>
      <c r="K699" s="290"/>
      <c r="L699" s="284"/>
      <c r="M699" s="287"/>
      <c r="N699" s="291"/>
      <c r="O699" s="290"/>
      <c r="P699" s="221" t="s">
        <v>186</v>
      </c>
      <c r="Q699" s="222"/>
      <c r="R699" s="223"/>
    </row>
    <row r="700" spans="1:18" ht="4.7" customHeight="1" x14ac:dyDescent="0.15">
      <c r="A700" s="280"/>
      <c r="B700" s="281"/>
      <c r="C700" s="281"/>
      <c r="D700" s="282"/>
      <c r="E700" s="280"/>
      <c r="F700" s="282"/>
      <c r="G700" s="296"/>
      <c r="H700" s="285"/>
      <c r="I700" s="288"/>
      <c r="J700" s="292"/>
      <c r="K700" s="293"/>
      <c r="L700" s="285"/>
      <c r="M700" s="288"/>
      <c r="N700" s="292"/>
      <c r="O700" s="293"/>
      <c r="P700" s="224"/>
      <c r="Q700" s="225"/>
      <c r="R700" s="226"/>
    </row>
    <row r="701" spans="1:18" ht="4.7" customHeight="1" x14ac:dyDescent="0.15">
      <c r="A701" s="217"/>
      <c r="B701" s="276"/>
      <c r="C701" s="276"/>
      <c r="D701" s="245"/>
      <c r="E701" s="217"/>
      <c r="F701" s="245"/>
      <c r="G701" s="294" t="s">
        <v>184</v>
      </c>
      <c r="H701" s="249"/>
      <c r="I701" s="250"/>
      <c r="J701" s="213"/>
      <c r="K701" s="299"/>
      <c r="L701" s="249"/>
      <c r="M701" s="250"/>
      <c r="N701" s="213"/>
      <c r="O701" s="299"/>
      <c r="P701" s="217"/>
      <c r="Q701" s="276"/>
      <c r="R701" s="245"/>
    </row>
    <row r="702" spans="1:18" ht="4.7" customHeight="1" x14ac:dyDescent="0.15">
      <c r="A702" s="221"/>
      <c r="B702" s="222"/>
      <c r="C702" s="222"/>
      <c r="D702" s="223"/>
      <c r="E702" s="221"/>
      <c r="F702" s="223"/>
      <c r="G702" s="295"/>
      <c r="H702" s="297"/>
      <c r="I702" s="298"/>
      <c r="J702" s="300"/>
      <c r="K702" s="301"/>
      <c r="L702" s="297"/>
      <c r="M702" s="298"/>
      <c r="N702" s="300"/>
      <c r="O702" s="301"/>
      <c r="P702" s="221"/>
      <c r="Q702" s="222"/>
      <c r="R702" s="223"/>
    </row>
    <row r="703" spans="1:18" ht="4.7" customHeight="1" x14ac:dyDescent="0.15">
      <c r="A703" s="221"/>
      <c r="B703" s="222"/>
      <c r="C703" s="222"/>
      <c r="D703" s="223"/>
      <c r="E703" s="221"/>
      <c r="F703" s="223"/>
      <c r="G703" s="295"/>
      <c r="H703" s="297"/>
      <c r="I703" s="298"/>
      <c r="J703" s="300"/>
      <c r="K703" s="301"/>
      <c r="L703" s="297"/>
      <c r="M703" s="298"/>
      <c r="N703" s="300"/>
      <c r="O703" s="301"/>
      <c r="P703" s="221"/>
      <c r="Q703" s="222"/>
      <c r="R703" s="223"/>
    </row>
    <row r="704" spans="1:18" ht="4.7" customHeight="1" x14ac:dyDescent="0.15">
      <c r="A704" s="277" t="s">
        <v>188</v>
      </c>
      <c r="B704" s="278"/>
      <c r="C704" s="278"/>
      <c r="D704" s="279"/>
      <c r="E704" s="277" t="s">
        <v>189</v>
      </c>
      <c r="F704" s="279"/>
      <c r="G704" s="295"/>
      <c r="H704" s="283"/>
      <c r="I704" s="286"/>
      <c r="J704" s="289"/>
      <c r="K704" s="290"/>
      <c r="L704" s="283"/>
      <c r="M704" s="286"/>
      <c r="N704" s="289"/>
      <c r="O704" s="290"/>
      <c r="P704" s="221"/>
      <c r="Q704" s="222"/>
      <c r="R704" s="223"/>
    </row>
    <row r="705" spans="1:18" ht="4.7" customHeight="1" x14ac:dyDescent="0.15">
      <c r="A705" s="277"/>
      <c r="B705" s="278"/>
      <c r="C705" s="278"/>
      <c r="D705" s="279"/>
      <c r="E705" s="277"/>
      <c r="F705" s="279"/>
      <c r="G705" s="295"/>
      <c r="H705" s="284"/>
      <c r="I705" s="287"/>
      <c r="J705" s="291"/>
      <c r="K705" s="290"/>
      <c r="L705" s="284"/>
      <c r="M705" s="287"/>
      <c r="N705" s="291"/>
      <c r="O705" s="290"/>
      <c r="P705" s="221" t="s">
        <v>190</v>
      </c>
      <c r="Q705" s="222"/>
      <c r="R705" s="223"/>
    </row>
    <row r="706" spans="1:18" ht="4.7" customHeight="1" x14ac:dyDescent="0.15">
      <c r="A706" s="280"/>
      <c r="B706" s="281"/>
      <c r="C706" s="281"/>
      <c r="D706" s="282"/>
      <c r="E706" s="280"/>
      <c r="F706" s="282"/>
      <c r="G706" s="296"/>
      <c r="H706" s="285"/>
      <c r="I706" s="288"/>
      <c r="J706" s="292"/>
      <c r="K706" s="293"/>
      <c r="L706" s="285"/>
      <c r="M706" s="288"/>
      <c r="N706" s="292"/>
      <c r="O706" s="293"/>
      <c r="P706" s="224"/>
      <c r="Q706" s="225"/>
      <c r="R706" s="226"/>
    </row>
    <row r="707" spans="1:18" ht="4.7" customHeight="1" x14ac:dyDescent="0.15">
      <c r="A707" s="217"/>
      <c r="B707" s="276"/>
      <c r="C707" s="276"/>
      <c r="D707" s="245"/>
      <c r="E707" s="217"/>
      <c r="F707" s="245"/>
      <c r="G707" s="294" t="s">
        <v>124</v>
      </c>
      <c r="H707" s="249"/>
      <c r="I707" s="250"/>
      <c r="J707" s="213"/>
      <c r="K707" s="299"/>
      <c r="L707" s="249"/>
      <c r="M707" s="250"/>
      <c r="N707" s="213"/>
      <c r="O707" s="299"/>
      <c r="P707" s="217"/>
      <c r="Q707" s="276"/>
      <c r="R707" s="245"/>
    </row>
    <row r="708" spans="1:18" ht="4.7" customHeight="1" x14ac:dyDescent="0.15">
      <c r="A708" s="221"/>
      <c r="B708" s="222"/>
      <c r="C708" s="222"/>
      <c r="D708" s="223"/>
      <c r="E708" s="221"/>
      <c r="F708" s="223"/>
      <c r="G708" s="295"/>
      <c r="H708" s="297"/>
      <c r="I708" s="298"/>
      <c r="J708" s="300"/>
      <c r="K708" s="301"/>
      <c r="L708" s="297"/>
      <c r="M708" s="298"/>
      <c r="N708" s="300"/>
      <c r="O708" s="301"/>
      <c r="P708" s="221"/>
      <c r="Q708" s="222"/>
      <c r="R708" s="223"/>
    </row>
    <row r="709" spans="1:18" ht="4.7" customHeight="1" x14ac:dyDescent="0.15">
      <c r="A709" s="221"/>
      <c r="B709" s="222"/>
      <c r="C709" s="222"/>
      <c r="D709" s="223"/>
      <c r="E709" s="221"/>
      <c r="F709" s="223"/>
      <c r="G709" s="295"/>
      <c r="H709" s="297"/>
      <c r="I709" s="298"/>
      <c r="J709" s="300"/>
      <c r="K709" s="301"/>
      <c r="L709" s="297"/>
      <c r="M709" s="298"/>
      <c r="N709" s="300"/>
      <c r="O709" s="301"/>
      <c r="P709" s="221"/>
      <c r="Q709" s="222"/>
      <c r="R709" s="223"/>
    </row>
    <row r="710" spans="1:18" ht="4.7" customHeight="1" x14ac:dyDescent="0.15">
      <c r="A710" s="277" t="s">
        <v>161</v>
      </c>
      <c r="B710" s="278"/>
      <c r="C710" s="278"/>
      <c r="D710" s="279"/>
      <c r="E710" s="277"/>
      <c r="F710" s="279"/>
      <c r="G710" s="295"/>
      <c r="H710" s="283">
        <v>1</v>
      </c>
      <c r="I710" s="286"/>
      <c r="J710" s="289"/>
      <c r="K710" s="290"/>
      <c r="L710" s="283"/>
      <c r="M710" s="286"/>
      <c r="N710" s="289"/>
      <c r="O710" s="290"/>
      <c r="P710" s="221"/>
      <c r="Q710" s="222"/>
      <c r="R710" s="223"/>
    </row>
    <row r="711" spans="1:18" ht="4.7" customHeight="1" x14ac:dyDescent="0.15">
      <c r="A711" s="277"/>
      <c r="B711" s="278"/>
      <c r="C711" s="278"/>
      <c r="D711" s="279"/>
      <c r="E711" s="277"/>
      <c r="F711" s="279"/>
      <c r="G711" s="295"/>
      <c r="H711" s="284"/>
      <c r="I711" s="287"/>
      <c r="J711" s="291"/>
      <c r="K711" s="290"/>
      <c r="L711" s="284"/>
      <c r="M711" s="287"/>
      <c r="N711" s="291"/>
      <c r="O711" s="290"/>
      <c r="P711" s="221"/>
      <c r="Q711" s="222"/>
      <c r="R711" s="223"/>
    </row>
    <row r="712" spans="1:18" ht="4.7" customHeight="1" x14ac:dyDescent="0.15">
      <c r="A712" s="280"/>
      <c r="B712" s="281"/>
      <c r="C712" s="281"/>
      <c r="D712" s="282"/>
      <c r="E712" s="280"/>
      <c r="F712" s="282"/>
      <c r="G712" s="296"/>
      <c r="H712" s="285"/>
      <c r="I712" s="288"/>
      <c r="J712" s="292"/>
      <c r="K712" s="293"/>
      <c r="L712" s="285"/>
      <c r="M712" s="288"/>
      <c r="N712" s="292"/>
      <c r="O712" s="293"/>
      <c r="P712" s="224"/>
      <c r="Q712" s="225"/>
      <c r="R712" s="226"/>
    </row>
    <row r="713" spans="1:18" ht="4.7" customHeight="1" x14ac:dyDescent="0.15">
      <c r="A713" s="217"/>
      <c r="B713" s="276"/>
      <c r="C713" s="276"/>
      <c r="D713" s="245"/>
      <c r="E713" s="217"/>
      <c r="F713" s="245"/>
      <c r="G713" s="294"/>
      <c r="H713" s="249"/>
      <c r="I713" s="250"/>
      <c r="J713" s="213"/>
      <c r="K713" s="299"/>
      <c r="L713" s="249"/>
      <c r="M713" s="250"/>
      <c r="N713" s="213"/>
      <c r="O713" s="299"/>
      <c r="P713" s="217"/>
      <c r="Q713" s="276"/>
      <c r="R713" s="245"/>
    </row>
    <row r="714" spans="1:18" ht="4.7" customHeight="1" x14ac:dyDescent="0.15">
      <c r="A714" s="221"/>
      <c r="B714" s="222"/>
      <c r="C714" s="222"/>
      <c r="D714" s="223"/>
      <c r="E714" s="221"/>
      <c r="F714" s="223"/>
      <c r="G714" s="295"/>
      <c r="H714" s="297"/>
      <c r="I714" s="298"/>
      <c r="J714" s="300"/>
      <c r="K714" s="301"/>
      <c r="L714" s="297"/>
      <c r="M714" s="298"/>
      <c r="N714" s="300"/>
      <c r="O714" s="301"/>
      <c r="P714" s="221"/>
      <c r="Q714" s="222"/>
      <c r="R714" s="223"/>
    </row>
    <row r="715" spans="1:18" ht="4.7" customHeight="1" x14ac:dyDescent="0.15">
      <c r="A715" s="221"/>
      <c r="B715" s="222"/>
      <c r="C715" s="222"/>
      <c r="D715" s="223"/>
      <c r="E715" s="221"/>
      <c r="F715" s="223"/>
      <c r="G715" s="295"/>
      <c r="H715" s="297"/>
      <c r="I715" s="298"/>
      <c r="J715" s="300"/>
      <c r="K715" s="301"/>
      <c r="L715" s="297"/>
      <c r="M715" s="298"/>
      <c r="N715" s="300"/>
      <c r="O715" s="301"/>
      <c r="P715" s="221"/>
      <c r="Q715" s="222"/>
      <c r="R715" s="223"/>
    </row>
    <row r="716" spans="1:18" ht="4.7" customHeight="1" x14ac:dyDescent="0.15">
      <c r="A716" s="277"/>
      <c r="B716" s="278"/>
      <c r="C716" s="278"/>
      <c r="D716" s="279"/>
      <c r="E716" s="277"/>
      <c r="F716" s="279"/>
      <c r="G716" s="295"/>
      <c r="H716" s="283"/>
      <c r="I716" s="286"/>
      <c r="J716" s="289"/>
      <c r="K716" s="290"/>
      <c r="L716" s="283"/>
      <c r="M716" s="286"/>
      <c r="N716" s="289"/>
      <c r="O716" s="290"/>
      <c r="P716" s="221"/>
      <c r="Q716" s="222"/>
      <c r="R716" s="223"/>
    </row>
    <row r="717" spans="1:18" ht="4.7" customHeight="1" x14ac:dyDescent="0.15">
      <c r="A717" s="277"/>
      <c r="B717" s="278"/>
      <c r="C717" s="278"/>
      <c r="D717" s="279"/>
      <c r="E717" s="277"/>
      <c r="F717" s="279"/>
      <c r="G717" s="295"/>
      <c r="H717" s="284"/>
      <c r="I717" s="287"/>
      <c r="J717" s="291"/>
      <c r="K717" s="290"/>
      <c r="L717" s="284"/>
      <c r="M717" s="287"/>
      <c r="N717" s="291"/>
      <c r="O717" s="290"/>
      <c r="P717" s="221"/>
      <c r="Q717" s="222"/>
      <c r="R717" s="223"/>
    </row>
    <row r="718" spans="1:18" ht="4.7" customHeight="1" x14ac:dyDescent="0.15">
      <c r="A718" s="280"/>
      <c r="B718" s="281"/>
      <c r="C718" s="281"/>
      <c r="D718" s="282"/>
      <c r="E718" s="280"/>
      <c r="F718" s="282"/>
      <c r="G718" s="296"/>
      <c r="H718" s="285"/>
      <c r="I718" s="288"/>
      <c r="J718" s="292"/>
      <c r="K718" s="293"/>
      <c r="L718" s="285"/>
      <c r="M718" s="288"/>
      <c r="N718" s="292"/>
      <c r="O718" s="293"/>
      <c r="P718" s="224"/>
      <c r="Q718" s="225"/>
      <c r="R718" s="226"/>
    </row>
    <row r="719" spans="1:18" ht="4.7" customHeight="1" x14ac:dyDescent="0.15">
      <c r="A719" s="217"/>
      <c r="B719" s="276"/>
      <c r="C719" s="276"/>
      <c r="D719" s="245"/>
      <c r="E719" s="217"/>
      <c r="F719" s="245"/>
      <c r="G719" s="294"/>
      <c r="H719" s="249"/>
      <c r="I719" s="250"/>
      <c r="J719" s="213"/>
      <c r="K719" s="299"/>
      <c r="L719" s="249"/>
      <c r="M719" s="250"/>
      <c r="N719" s="213"/>
      <c r="O719" s="299"/>
      <c r="P719" s="217"/>
      <c r="Q719" s="276"/>
      <c r="R719" s="245"/>
    </row>
    <row r="720" spans="1:18" ht="4.7" customHeight="1" x14ac:dyDescent="0.15">
      <c r="A720" s="221"/>
      <c r="B720" s="222"/>
      <c r="C720" s="222"/>
      <c r="D720" s="223"/>
      <c r="E720" s="221"/>
      <c r="F720" s="223"/>
      <c r="G720" s="295"/>
      <c r="H720" s="297"/>
      <c r="I720" s="298"/>
      <c r="J720" s="300"/>
      <c r="K720" s="301"/>
      <c r="L720" s="297"/>
      <c r="M720" s="298"/>
      <c r="N720" s="300"/>
      <c r="O720" s="301"/>
      <c r="P720" s="221"/>
      <c r="Q720" s="222"/>
      <c r="R720" s="223"/>
    </row>
    <row r="721" spans="1:18" ht="4.7" customHeight="1" x14ac:dyDescent="0.15">
      <c r="A721" s="221"/>
      <c r="B721" s="222"/>
      <c r="C721" s="222"/>
      <c r="D721" s="223"/>
      <c r="E721" s="221"/>
      <c r="F721" s="223"/>
      <c r="G721" s="295"/>
      <c r="H721" s="297"/>
      <c r="I721" s="298"/>
      <c r="J721" s="300"/>
      <c r="K721" s="301"/>
      <c r="L721" s="297"/>
      <c r="M721" s="298"/>
      <c r="N721" s="300"/>
      <c r="O721" s="301"/>
      <c r="P721" s="221"/>
      <c r="Q721" s="222"/>
      <c r="R721" s="223"/>
    </row>
    <row r="722" spans="1:18" ht="4.7" customHeight="1" x14ac:dyDescent="0.15">
      <c r="A722" s="277"/>
      <c r="B722" s="278"/>
      <c r="C722" s="278"/>
      <c r="D722" s="279"/>
      <c r="E722" s="277"/>
      <c r="F722" s="279"/>
      <c r="G722" s="295"/>
      <c r="H722" s="283"/>
      <c r="I722" s="286"/>
      <c r="J722" s="289"/>
      <c r="K722" s="290"/>
      <c r="L722" s="283"/>
      <c r="M722" s="286"/>
      <c r="N722" s="289"/>
      <c r="O722" s="290"/>
      <c r="P722" s="221"/>
      <c r="Q722" s="222"/>
      <c r="R722" s="223"/>
    </row>
    <row r="723" spans="1:18" ht="4.7" customHeight="1" x14ac:dyDescent="0.15">
      <c r="A723" s="277"/>
      <c r="B723" s="278"/>
      <c r="C723" s="278"/>
      <c r="D723" s="279"/>
      <c r="E723" s="277"/>
      <c r="F723" s="279"/>
      <c r="G723" s="295"/>
      <c r="H723" s="284"/>
      <c r="I723" s="287"/>
      <c r="J723" s="291"/>
      <c r="K723" s="290"/>
      <c r="L723" s="284"/>
      <c r="M723" s="287"/>
      <c r="N723" s="291"/>
      <c r="O723" s="290"/>
      <c r="P723" s="221"/>
      <c r="Q723" s="222"/>
      <c r="R723" s="223"/>
    </row>
    <row r="724" spans="1:18" ht="4.7" customHeight="1" x14ac:dyDescent="0.15">
      <c r="A724" s="280"/>
      <c r="B724" s="281"/>
      <c r="C724" s="281"/>
      <c r="D724" s="282"/>
      <c r="E724" s="280"/>
      <c r="F724" s="282"/>
      <c r="G724" s="296"/>
      <c r="H724" s="285"/>
      <c r="I724" s="288"/>
      <c r="J724" s="292"/>
      <c r="K724" s="293"/>
      <c r="L724" s="285"/>
      <c r="M724" s="288"/>
      <c r="N724" s="292"/>
      <c r="O724" s="293"/>
      <c r="P724" s="224"/>
      <c r="Q724" s="225"/>
      <c r="R724" s="226"/>
    </row>
    <row r="725" spans="1:18" ht="4.7" customHeight="1" x14ac:dyDescent="0.15">
      <c r="A725" s="217"/>
      <c r="B725" s="276"/>
      <c r="C725" s="276"/>
      <c r="D725" s="245"/>
      <c r="E725" s="217"/>
      <c r="F725" s="245"/>
      <c r="G725" s="294"/>
      <c r="H725" s="249"/>
      <c r="I725" s="250"/>
      <c r="J725" s="213"/>
      <c r="K725" s="299"/>
      <c r="L725" s="249"/>
      <c r="M725" s="250"/>
      <c r="N725" s="213"/>
      <c r="O725" s="299"/>
      <c r="P725" s="217"/>
      <c r="Q725" s="276"/>
      <c r="R725" s="245"/>
    </row>
    <row r="726" spans="1:18" ht="4.7" customHeight="1" x14ac:dyDescent="0.15">
      <c r="A726" s="221"/>
      <c r="B726" s="222"/>
      <c r="C726" s="222"/>
      <c r="D726" s="223"/>
      <c r="E726" s="221"/>
      <c r="F726" s="223"/>
      <c r="G726" s="295"/>
      <c r="H726" s="297"/>
      <c r="I726" s="298"/>
      <c r="J726" s="300"/>
      <c r="K726" s="301"/>
      <c r="L726" s="297"/>
      <c r="M726" s="298"/>
      <c r="N726" s="300"/>
      <c r="O726" s="301"/>
      <c r="P726" s="221"/>
      <c r="Q726" s="222"/>
      <c r="R726" s="223"/>
    </row>
    <row r="727" spans="1:18" ht="4.7" customHeight="1" x14ac:dyDescent="0.15">
      <c r="A727" s="221"/>
      <c r="B727" s="222"/>
      <c r="C727" s="222"/>
      <c r="D727" s="223"/>
      <c r="E727" s="221"/>
      <c r="F727" s="223"/>
      <c r="G727" s="295"/>
      <c r="H727" s="297"/>
      <c r="I727" s="298"/>
      <c r="J727" s="300"/>
      <c r="K727" s="301"/>
      <c r="L727" s="297"/>
      <c r="M727" s="298"/>
      <c r="N727" s="300"/>
      <c r="O727" s="301"/>
      <c r="P727" s="221"/>
      <c r="Q727" s="222"/>
      <c r="R727" s="223"/>
    </row>
    <row r="728" spans="1:18" ht="4.7" customHeight="1" x14ac:dyDescent="0.15">
      <c r="A728" s="277"/>
      <c r="B728" s="278"/>
      <c r="C728" s="278"/>
      <c r="D728" s="279"/>
      <c r="E728" s="277"/>
      <c r="F728" s="279"/>
      <c r="G728" s="295"/>
      <c r="H728" s="283"/>
      <c r="I728" s="286"/>
      <c r="J728" s="289"/>
      <c r="K728" s="290"/>
      <c r="L728" s="283"/>
      <c r="M728" s="286"/>
      <c r="N728" s="289"/>
      <c r="O728" s="290"/>
      <c r="P728" s="221"/>
      <c r="Q728" s="222"/>
      <c r="R728" s="223"/>
    </row>
    <row r="729" spans="1:18" ht="4.7" customHeight="1" x14ac:dyDescent="0.15">
      <c r="A729" s="277"/>
      <c r="B729" s="278"/>
      <c r="C729" s="278"/>
      <c r="D729" s="279"/>
      <c r="E729" s="277"/>
      <c r="F729" s="279"/>
      <c r="G729" s="295"/>
      <c r="H729" s="284"/>
      <c r="I729" s="287"/>
      <c r="J729" s="291"/>
      <c r="K729" s="290"/>
      <c r="L729" s="284"/>
      <c r="M729" s="287"/>
      <c r="N729" s="291"/>
      <c r="O729" s="290"/>
      <c r="P729" s="221"/>
      <c r="Q729" s="222"/>
      <c r="R729" s="223"/>
    </row>
    <row r="730" spans="1:18" ht="4.7" customHeight="1" x14ac:dyDescent="0.15">
      <c r="A730" s="280"/>
      <c r="B730" s="281"/>
      <c r="C730" s="281"/>
      <c r="D730" s="282"/>
      <c r="E730" s="280"/>
      <c r="F730" s="282"/>
      <c r="G730" s="296"/>
      <c r="H730" s="285"/>
      <c r="I730" s="288"/>
      <c r="J730" s="292"/>
      <c r="K730" s="293"/>
      <c r="L730" s="285"/>
      <c r="M730" s="288"/>
      <c r="N730" s="292"/>
      <c r="O730" s="293"/>
      <c r="P730" s="224"/>
      <c r="Q730" s="225"/>
      <c r="R730" s="226"/>
    </row>
    <row r="731" spans="1:18" ht="4.7" customHeight="1" x14ac:dyDescent="0.15">
      <c r="A731" s="217"/>
      <c r="B731" s="276"/>
      <c r="C731" s="276"/>
      <c r="D731" s="245"/>
      <c r="E731" s="217"/>
      <c r="F731" s="245"/>
      <c r="G731" s="294"/>
      <c r="H731" s="249"/>
      <c r="I731" s="250"/>
      <c r="J731" s="213"/>
      <c r="K731" s="299"/>
      <c r="L731" s="249"/>
      <c r="M731" s="250"/>
      <c r="N731" s="213"/>
      <c r="O731" s="299"/>
      <c r="P731" s="217"/>
      <c r="Q731" s="276"/>
      <c r="R731" s="245"/>
    </row>
    <row r="732" spans="1:18" ht="4.7" customHeight="1" x14ac:dyDescent="0.15">
      <c r="A732" s="221"/>
      <c r="B732" s="222"/>
      <c r="C732" s="222"/>
      <c r="D732" s="223"/>
      <c r="E732" s="221"/>
      <c r="F732" s="223"/>
      <c r="G732" s="295"/>
      <c r="H732" s="297"/>
      <c r="I732" s="298"/>
      <c r="J732" s="300"/>
      <c r="K732" s="301"/>
      <c r="L732" s="297"/>
      <c r="M732" s="298"/>
      <c r="N732" s="300"/>
      <c r="O732" s="301"/>
      <c r="P732" s="221"/>
      <c r="Q732" s="222"/>
      <c r="R732" s="223"/>
    </row>
    <row r="733" spans="1:18" ht="4.7" customHeight="1" x14ac:dyDescent="0.15">
      <c r="A733" s="221"/>
      <c r="B733" s="222"/>
      <c r="C733" s="222"/>
      <c r="D733" s="223"/>
      <c r="E733" s="221"/>
      <c r="F733" s="223"/>
      <c r="G733" s="295"/>
      <c r="H733" s="297"/>
      <c r="I733" s="298"/>
      <c r="J733" s="300"/>
      <c r="K733" s="301"/>
      <c r="L733" s="297"/>
      <c r="M733" s="298"/>
      <c r="N733" s="300"/>
      <c r="O733" s="301"/>
      <c r="P733" s="221"/>
      <c r="Q733" s="222"/>
      <c r="R733" s="223"/>
    </row>
    <row r="734" spans="1:18" ht="4.7" customHeight="1" x14ac:dyDescent="0.15">
      <c r="A734" s="277"/>
      <c r="B734" s="278"/>
      <c r="C734" s="278"/>
      <c r="D734" s="279"/>
      <c r="E734" s="277"/>
      <c r="F734" s="279"/>
      <c r="G734" s="295"/>
      <c r="H734" s="283"/>
      <c r="I734" s="286"/>
      <c r="J734" s="289"/>
      <c r="K734" s="290"/>
      <c r="L734" s="283"/>
      <c r="M734" s="286"/>
      <c r="N734" s="289"/>
      <c r="O734" s="290"/>
      <c r="P734" s="221"/>
      <c r="Q734" s="222"/>
      <c r="R734" s="223"/>
    </row>
    <row r="735" spans="1:18" ht="4.7" customHeight="1" x14ac:dyDescent="0.15">
      <c r="A735" s="277"/>
      <c r="B735" s="278"/>
      <c r="C735" s="278"/>
      <c r="D735" s="279"/>
      <c r="E735" s="277"/>
      <c r="F735" s="279"/>
      <c r="G735" s="295"/>
      <c r="H735" s="284"/>
      <c r="I735" s="287"/>
      <c r="J735" s="291"/>
      <c r="K735" s="290"/>
      <c r="L735" s="284"/>
      <c r="M735" s="287"/>
      <c r="N735" s="291"/>
      <c r="O735" s="290"/>
      <c r="P735" s="221"/>
      <c r="Q735" s="222"/>
      <c r="R735" s="223"/>
    </row>
    <row r="736" spans="1:18" ht="4.7" customHeight="1" x14ac:dyDescent="0.15">
      <c r="A736" s="280"/>
      <c r="B736" s="281"/>
      <c r="C736" s="281"/>
      <c r="D736" s="282"/>
      <c r="E736" s="280"/>
      <c r="F736" s="282"/>
      <c r="G736" s="296"/>
      <c r="H736" s="285"/>
      <c r="I736" s="288"/>
      <c r="J736" s="292"/>
      <c r="K736" s="293"/>
      <c r="L736" s="285"/>
      <c r="M736" s="288"/>
      <c r="N736" s="292"/>
      <c r="O736" s="293"/>
      <c r="P736" s="224"/>
      <c r="Q736" s="225"/>
      <c r="R736" s="226"/>
    </row>
    <row r="737" spans="1:18" ht="4.7" customHeight="1" x14ac:dyDescent="0.15">
      <c r="A737" s="217"/>
      <c r="B737" s="276"/>
      <c r="C737" s="276"/>
      <c r="D737" s="245"/>
      <c r="E737" s="217"/>
      <c r="F737" s="245"/>
      <c r="G737" s="294"/>
      <c r="H737" s="249"/>
      <c r="I737" s="250"/>
      <c r="J737" s="213"/>
      <c r="K737" s="299"/>
      <c r="L737" s="249"/>
      <c r="M737" s="250"/>
      <c r="N737" s="213"/>
      <c r="O737" s="299"/>
      <c r="P737" s="217"/>
      <c r="Q737" s="276"/>
      <c r="R737" s="245"/>
    </row>
    <row r="738" spans="1:18" ht="4.7" customHeight="1" x14ac:dyDescent="0.15">
      <c r="A738" s="221"/>
      <c r="B738" s="222"/>
      <c r="C738" s="222"/>
      <c r="D738" s="223"/>
      <c r="E738" s="221"/>
      <c r="F738" s="223"/>
      <c r="G738" s="295"/>
      <c r="H738" s="297"/>
      <c r="I738" s="298"/>
      <c r="J738" s="300"/>
      <c r="K738" s="301"/>
      <c r="L738" s="297"/>
      <c r="M738" s="298"/>
      <c r="N738" s="300"/>
      <c r="O738" s="301"/>
      <c r="P738" s="221"/>
      <c r="Q738" s="222"/>
      <c r="R738" s="223"/>
    </row>
    <row r="739" spans="1:18" ht="4.7" customHeight="1" x14ac:dyDescent="0.15">
      <c r="A739" s="221"/>
      <c r="B739" s="222"/>
      <c r="C739" s="222"/>
      <c r="D739" s="223"/>
      <c r="E739" s="221"/>
      <c r="F739" s="223"/>
      <c r="G739" s="295"/>
      <c r="H739" s="297"/>
      <c r="I739" s="298"/>
      <c r="J739" s="300"/>
      <c r="K739" s="301"/>
      <c r="L739" s="297"/>
      <c r="M739" s="298"/>
      <c r="N739" s="300"/>
      <c r="O739" s="301"/>
      <c r="P739" s="221"/>
      <c r="Q739" s="222"/>
      <c r="R739" s="223"/>
    </row>
    <row r="740" spans="1:18" ht="4.7" customHeight="1" x14ac:dyDescent="0.15">
      <c r="A740" s="277"/>
      <c r="B740" s="278"/>
      <c r="C740" s="278"/>
      <c r="D740" s="279"/>
      <c r="E740" s="277"/>
      <c r="F740" s="279"/>
      <c r="G740" s="295"/>
      <c r="H740" s="283"/>
      <c r="I740" s="286"/>
      <c r="J740" s="289"/>
      <c r="K740" s="290"/>
      <c r="L740" s="283"/>
      <c r="M740" s="286"/>
      <c r="N740" s="289"/>
      <c r="O740" s="290"/>
      <c r="P740" s="221"/>
      <c r="Q740" s="222"/>
      <c r="R740" s="223"/>
    </row>
    <row r="741" spans="1:18" ht="4.7" customHeight="1" x14ac:dyDescent="0.15">
      <c r="A741" s="277"/>
      <c r="B741" s="278"/>
      <c r="C741" s="278"/>
      <c r="D741" s="279"/>
      <c r="E741" s="277"/>
      <c r="F741" s="279"/>
      <c r="G741" s="295"/>
      <c r="H741" s="284"/>
      <c r="I741" s="287"/>
      <c r="J741" s="291"/>
      <c r="K741" s="290"/>
      <c r="L741" s="284"/>
      <c r="M741" s="287"/>
      <c r="N741" s="291"/>
      <c r="O741" s="290"/>
      <c r="P741" s="221"/>
      <c r="Q741" s="222"/>
      <c r="R741" s="223"/>
    </row>
    <row r="742" spans="1:18" ht="4.7" customHeight="1" x14ac:dyDescent="0.15">
      <c r="A742" s="280"/>
      <c r="B742" s="281"/>
      <c r="C742" s="281"/>
      <c r="D742" s="282"/>
      <c r="E742" s="280"/>
      <c r="F742" s="282"/>
      <c r="G742" s="296"/>
      <c r="H742" s="285"/>
      <c r="I742" s="288"/>
      <c r="J742" s="292"/>
      <c r="K742" s="293"/>
      <c r="L742" s="285"/>
      <c r="M742" s="288"/>
      <c r="N742" s="292"/>
      <c r="O742" s="293"/>
      <c r="P742" s="224"/>
      <c r="Q742" s="225"/>
      <c r="R742" s="226"/>
    </row>
    <row r="743" spans="1:18" ht="4.7" customHeight="1" x14ac:dyDescent="0.15">
      <c r="A743" s="217"/>
      <c r="B743" s="276"/>
      <c r="C743" s="276"/>
      <c r="D743" s="245"/>
      <c r="E743" s="217"/>
      <c r="F743" s="245"/>
      <c r="G743" s="294"/>
      <c r="H743" s="249"/>
      <c r="I743" s="250"/>
      <c r="J743" s="213"/>
      <c r="K743" s="299"/>
      <c r="L743" s="249"/>
      <c r="M743" s="250"/>
      <c r="N743" s="213"/>
      <c r="O743" s="299"/>
      <c r="P743" s="217"/>
      <c r="Q743" s="276"/>
      <c r="R743" s="245"/>
    </row>
    <row r="744" spans="1:18" ht="4.7" customHeight="1" x14ac:dyDescent="0.15">
      <c r="A744" s="221"/>
      <c r="B744" s="222"/>
      <c r="C744" s="222"/>
      <c r="D744" s="223"/>
      <c r="E744" s="221"/>
      <c r="F744" s="223"/>
      <c r="G744" s="295"/>
      <c r="H744" s="297"/>
      <c r="I744" s="298"/>
      <c r="J744" s="300"/>
      <c r="K744" s="301"/>
      <c r="L744" s="297"/>
      <c r="M744" s="298"/>
      <c r="N744" s="300"/>
      <c r="O744" s="301"/>
      <c r="P744" s="221"/>
      <c r="Q744" s="222"/>
      <c r="R744" s="223"/>
    </row>
    <row r="745" spans="1:18" ht="4.7" customHeight="1" x14ac:dyDescent="0.15">
      <c r="A745" s="221"/>
      <c r="B745" s="222"/>
      <c r="C745" s="222"/>
      <c r="D745" s="223"/>
      <c r="E745" s="221"/>
      <c r="F745" s="223"/>
      <c r="G745" s="295"/>
      <c r="H745" s="297"/>
      <c r="I745" s="298"/>
      <c r="J745" s="300"/>
      <c r="K745" s="301"/>
      <c r="L745" s="297"/>
      <c r="M745" s="298"/>
      <c r="N745" s="300"/>
      <c r="O745" s="301"/>
      <c r="P745" s="221"/>
      <c r="Q745" s="222"/>
      <c r="R745" s="223"/>
    </row>
    <row r="746" spans="1:18" ht="4.7" customHeight="1" x14ac:dyDescent="0.15">
      <c r="A746" s="277"/>
      <c r="B746" s="278"/>
      <c r="C746" s="278"/>
      <c r="D746" s="279"/>
      <c r="E746" s="277"/>
      <c r="F746" s="279"/>
      <c r="G746" s="295"/>
      <c r="H746" s="283"/>
      <c r="I746" s="286"/>
      <c r="J746" s="289"/>
      <c r="K746" s="290"/>
      <c r="L746" s="283"/>
      <c r="M746" s="286"/>
      <c r="N746" s="289"/>
      <c r="O746" s="290"/>
      <c r="P746" s="221"/>
      <c r="Q746" s="222"/>
      <c r="R746" s="223"/>
    </row>
    <row r="747" spans="1:18" ht="4.7" customHeight="1" x14ac:dyDescent="0.15">
      <c r="A747" s="277"/>
      <c r="B747" s="278"/>
      <c r="C747" s="278"/>
      <c r="D747" s="279"/>
      <c r="E747" s="277"/>
      <c r="F747" s="279"/>
      <c r="G747" s="295"/>
      <c r="H747" s="284"/>
      <c r="I747" s="287"/>
      <c r="J747" s="291"/>
      <c r="K747" s="290"/>
      <c r="L747" s="284"/>
      <c r="M747" s="287"/>
      <c r="N747" s="291"/>
      <c r="O747" s="290"/>
      <c r="P747" s="221"/>
      <c r="Q747" s="222"/>
      <c r="R747" s="223"/>
    </row>
    <row r="748" spans="1:18" ht="4.7" customHeight="1" x14ac:dyDescent="0.15">
      <c r="A748" s="280"/>
      <c r="B748" s="281"/>
      <c r="C748" s="281"/>
      <c r="D748" s="282"/>
      <c r="E748" s="280"/>
      <c r="F748" s="282"/>
      <c r="G748" s="296"/>
      <c r="H748" s="285"/>
      <c r="I748" s="288"/>
      <c r="J748" s="292"/>
      <c r="K748" s="293"/>
      <c r="L748" s="285"/>
      <c r="M748" s="288"/>
      <c r="N748" s="292"/>
      <c r="O748" s="293"/>
      <c r="P748" s="224"/>
      <c r="Q748" s="225"/>
      <c r="R748" s="226"/>
    </row>
    <row r="749" spans="1:18" ht="4.7" customHeight="1" x14ac:dyDescent="0.15">
      <c r="A749" s="217"/>
      <c r="B749" s="276"/>
      <c r="C749" s="276"/>
      <c r="D749" s="245"/>
      <c r="E749" s="217"/>
      <c r="F749" s="245"/>
      <c r="G749" s="294"/>
      <c r="H749" s="249"/>
      <c r="I749" s="250"/>
      <c r="J749" s="213"/>
      <c r="K749" s="299"/>
      <c r="L749" s="249"/>
      <c r="M749" s="250"/>
      <c r="N749" s="213"/>
      <c r="O749" s="299"/>
      <c r="P749" s="217"/>
      <c r="Q749" s="276"/>
      <c r="R749" s="245"/>
    </row>
    <row r="750" spans="1:18" ht="4.7" customHeight="1" x14ac:dyDescent="0.15">
      <c r="A750" s="221"/>
      <c r="B750" s="222"/>
      <c r="C750" s="222"/>
      <c r="D750" s="223"/>
      <c r="E750" s="221"/>
      <c r="F750" s="223"/>
      <c r="G750" s="295"/>
      <c r="H750" s="297"/>
      <c r="I750" s="298"/>
      <c r="J750" s="300"/>
      <c r="K750" s="301"/>
      <c r="L750" s="297"/>
      <c r="M750" s="298"/>
      <c r="N750" s="300"/>
      <c r="O750" s="301"/>
      <c r="P750" s="221"/>
      <c r="Q750" s="222"/>
      <c r="R750" s="223"/>
    </row>
    <row r="751" spans="1:18" ht="4.7" customHeight="1" x14ac:dyDescent="0.15">
      <c r="A751" s="221"/>
      <c r="B751" s="222"/>
      <c r="C751" s="222"/>
      <c r="D751" s="223"/>
      <c r="E751" s="221"/>
      <c r="F751" s="223"/>
      <c r="G751" s="295"/>
      <c r="H751" s="297"/>
      <c r="I751" s="298"/>
      <c r="J751" s="300"/>
      <c r="K751" s="301"/>
      <c r="L751" s="297"/>
      <c r="M751" s="298"/>
      <c r="N751" s="300"/>
      <c r="O751" s="301"/>
      <c r="P751" s="221"/>
      <c r="Q751" s="222"/>
      <c r="R751" s="223"/>
    </row>
    <row r="752" spans="1:18" ht="4.7" customHeight="1" x14ac:dyDescent="0.15">
      <c r="A752" s="277"/>
      <c r="B752" s="278"/>
      <c r="C752" s="278"/>
      <c r="D752" s="279"/>
      <c r="E752" s="277"/>
      <c r="F752" s="279"/>
      <c r="G752" s="295"/>
      <c r="H752" s="283"/>
      <c r="I752" s="286"/>
      <c r="J752" s="289"/>
      <c r="K752" s="290"/>
      <c r="L752" s="283"/>
      <c r="M752" s="286"/>
      <c r="N752" s="289"/>
      <c r="O752" s="290"/>
      <c r="P752" s="221"/>
      <c r="Q752" s="222"/>
      <c r="R752" s="223"/>
    </row>
    <row r="753" spans="1:18" ht="4.7" customHeight="1" x14ac:dyDescent="0.15">
      <c r="A753" s="277"/>
      <c r="B753" s="278"/>
      <c r="C753" s="278"/>
      <c r="D753" s="279"/>
      <c r="E753" s="277"/>
      <c r="F753" s="279"/>
      <c r="G753" s="295"/>
      <c r="H753" s="284"/>
      <c r="I753" s="287"/>
      <c r="J753" s="291"/>
      <c r="K753" s="290"/>
      <c r="L753" s="284"/>
      <c r="M753" s="287"/>
      <c r="N753" s="291"/>
      <c r="O753" s="290"/>
      <c r="P753" s="221"/>
      <c r="Q753" s="222"/>
      <c r="R753" s="223"/>
    </row>
    <row r="754" spans="1:18" ht="4.7" customHeight="1" x14ac:dyDescent="0.15">
      <c r="A754" s="280"/>
      <c r="B754" s="281"/>
      <c r="C754" s="281"/>
      <c r="D754" s="282"/>
      <c r="E754" s="280"/>
      <c r="F754" s="282"/>
      <c r="G754" s="296"/>
      <c r="H754" s="285"/>
      <c r="I754" s="288"/>
      <c r="J754" s="292"/>
      <c r="K754" s="293"/>
      <c r="L754" s="285"/>
      <c r="M754" s="288"/>
      <c r="N754" s="292"/>
      <c r="O754" s="293"/>
      <c r="P754" s="224"/>
      <c r="Q754" s="225"/>
      <c r="R754" s="226"/>
    </row>
    <row r="755" spans="1:18" ht="4.7" customHeight="1" x14ac:dyDescent="0.15">
      <c r="A755" s="217"/>
      <c r="B755" s="276"/>
      <c r="C755" s="276"/>
      <c r="D755" s="245"/>
      <c r="E755" s="217"/>
      <c r="F755" s="245"/>
      <c r="G755" s="294" t="s">
        <v>106</v>
      </c>
      <c r="H755" s="249"/>
      <c r="I755" s="250"/>
      <c r="J755" s="213"/>
      <c r="K755" s="299"/>
      <c r="L755" s="249"/>
      <c r="M755" s="250"/>
      <c r="N755" s="213"/>
      <c r="O755" s="299"/>
      <c r="P755" s="217"/>
      <c r="Q755" s="276"/>
      <c r="R755" s="245"/>
    </row>
    <row r="756" spans="1:18" ht="4.7" customHeight="1" x14ac:dyDescent="0.15">
      <c r="A756" s="221"/>
      <c r="B756" s="222"/>
      <c r="C756" s="222"/>
      <c r="D756" s="223"/>
      <c r="E756" s="221"/>
      <c r="F756" s="223"/>
      <c r="G756" s="295"/>
      <c r="H756" s="297"/>
      <c r="I756" s="298"/>
      <c r="J756" s="300"/>
      <c r="K756" s="301"/>
      <c r="L756" s="297"/>
      <c r="M756" s="298"/>
      <c r="N756" s="300"/>
      <c r="O756" s="301"/>
      <c r="P756" s="221"/>
      <c r="Q756" s="222"/>
      <c r="R756" s="223"/>
    </row>
    <row r="757" spans="1:18" ht="4.7" customHeight="1" x14ac:dyDescent="0.15">
      <c r="A757" s="221"/>
      <c r="B757" s="222"/>
      <c r="C757" s="222"/>
      <c r="D757" s="223"/>
      <c r="E757" s="221"/>
      <c r="F757" s="223"/>
      <c r="G757" s="295"/>
      <c r="H757" s="297"/>
      <c r="I757" s="298"/>
      <c r="J757" s="300"/>
      <c r="K757" s="301"/>
      <c r="L757" s="297"/>
      <c r="M757" s="298"/>
      <c r="N757" s="300"/>
      <c r="O757" s="301"/>
      <c r="P757" s="221"/>
      <c r="Q757" s="222"/>
      <c r="R757" s="223"/>
    </row>
    <row r="758" spans="1:18" ht="4.7" customHeight="1" x14ac:dyDescent="0.15">
      <c r="A758" s="277" t="s">
        <v>162</v>
      </c>
      <c r="B758" s="278"/>
      <c r="C758" s="278"/>
      <c r="D758" s="279"/>
      <c r="E758" s="277"/>
      <c r="F758" s="279"/>
      <c r="G758" s="295"/>
      <c r="H758" s="283">
        <v>100</v>
      </c>
      <c r="I758" s="286" t="s">
        <v>163</v>
      </c>
      <c r="J758" s="289"/>
      <c r="K758" s="290"/>
      <c r="L758" s="283"/>
      <c r="M758" s="286"/>
      <c r="N758" s="289"/>
      <c r="O758" s="290"/>
      <c r="P758" s="221"/>
      <c r="Q758" s="222"/>
      <c r="R758" s="223"/>
    </row>
    <row r="759" spans="1:18" ht="4.7" customHeight="1" x14ac:dyDescent="0.15">
      <c r="A759" s="277"/>
      <c r="B759" s="278"/>
      <c r="C759" s="278"/>
      <c r="D759" s="279"/>
      <c r="E759" s="277"/>
      <c r="F759" s="279"/>
      <c r="G759" s="295"/>
      <c r="H759" s="284"/>
      <c r="I759" s="287"/>
      <c r="J759" s="291"/>
      <c r="K759" s="290"/>
      <c r="L759" s="284"/>
      <c r="M759" s="287"/>
      <c r="N759" s="291"/>
      <c r="O759" s="290"/>
      <c r="P759" s="221"/>
      <c r="Q759" s="222"/>
      <c r="R759" s="223"/>
    </row>
    <row r="760" spans="1:18" ht="4.7" customHeight="1" x14ac:dyDescent="0.15">
      <c r="A760" s="280"/>
      <c r="B760" s="281"/>
      <c r="C760" s="281"/>
      <c r="D760" s="282"/>
      <c r="E760" s="280"/>
      <c r="F760" s="282"/>
      <c r="G760" s="296"/>
      <c r="H760" s="285"/>
      <c r="I760" s="288"/>
      <c r="J760" s="292"/>
      <c r="K760" s="293"/>
      <c r="L760" s="285"/>
      <c r="M760" s="288"/>
      <c r="N760" s="292"/>
      <c r="O760" s="293"/>
      <c r="P760" s="224"/>
      <c r="Q760" s="225"/>
      <c r="R760" s="226"/>
    </row>
    <row r="761" spans="1:18" ht="4.7" customHeight="1" x14ac:dyDescent="0.15">
      <c r="A761" s="217"/>
      <c r="B761" s="276"/>
      <c r="C761" s="276"/>
      <c r="D761" s="245"/>
      <c r="E761" s="217"/>
      <c r="F761" s="245"/>
      <c r="G761" s="294" t="s">
        <v>106</v>
      </c>
      <c r="H761" s="249"/>
      <c r="I761" s="250"/>
      <c r="J761" s="213"/>
      <c r="K761" s="299"/>
      <c r="L761" s="249"/>
      <c r="M761" s="250"/>
      <c r="N761" s="213"/>
      <c r="O761" s="299"/>
      <c r="P761" s="217"/>
      <c r="Q761" s="276"/>
      <c r="R761" s="245"/>
    </row>
    <row r="762" spans="1:18" ht="4.7" customHeight="1" x14ac:dyDescent="0.15">
      <c r="A762" s="221"/>
      <c r="B762" s="222"/>
      <c r="C762" s="222"/>
      <c r="D762" s="223"/>
      <c r="E762" s="221"/>
      <c r="F762" s="223"/>
      <c r="G762" s="295"/>
      <c r="H762" s="297"/>
      <c r="I762" s="298"/>
      <c r="J762" s="300"/>
      <c r="K762" s="301"/>
      <c r="L762" s="297"/>
      <c r="M762" s="298"/>
      <c r="N762" s="300"/>
      <c r="O762" s="301"/>
      <c r="P762" s="221"/>
      <c r="Q762" s="222"/>
      <c r="R762" s="223"/>
    </row>
    <row r="763" spans="1:18" ht="4.7" customHeight="1" x14ac:dyDescent="0.15">
      <c r="A763" s="221"/>
      <c r="B763" s="222"/>
      <c r="C763" s="222"/>
      <c r="D763" s="223"/>
      <c r="E763" s="221"/>
      <c r="F763" s="223"/>
      <c r="G763" s="295"/>
      <c r="H763" s="297"/>
      <c r="I763" s="298"/>
      <c r="J763" s="300"/>
      <c r="K763" s="301"/>
      <c r="L763" s="297"/>
      <c r="M763" s="298"/>
      <c r="N763" s="300"/>
      <c r="O763" s="301"/>
      <c r="P763" s="221"/>
      <c r="Q763" s="222"/>
      <c r="R763" s="223"/>
    </row>
    <row r="764" spans="1:18" ht="4.7" customHeight="1" x14ac:dyDescent="0.15">
      <c r="A764" s="277" t="s">
        <v>164</v>
      </c>
      <c r="B764" s="278"/>
      <c r="C764" s="278"/>
      <c r="D764" s="279"/>
      <c r="E764" s="277"/>
      <c r="F764" s="279"/>
      <c r="G764" s="295"/>
      <c r="H764" s="283">
        <v>1</v>
      </c>
      <c r="I764" s="286" t="s">
        <v>163</v>
      </c>
      <c r="J764" s="289"/>
      <c r="K764" s="290"/>
      <c r="L764" s="283"/>
      <c r="M764" s="286"/>
      <c r="N764" s="289"/>
      <c r="O764" s="290"/>
      <c r="P764" s="221"/>
      <c r="Q764" s="222"/>
      <c r="R764" s="223"/>
    </row>
    <row r="765" spans="1:18" ht="4.7" customHeight="1" x14ac:dyDescent="0.15">
      <c r="A765" s="277"/>
      <c r="B765" s="278"/>
      <c r="C765" s="278"/>
      <c r="D765" s="279"/>
      <c r="E765" s="277"/>
      <c r="F765" s="279"/>
      <c r="G765" s="295"/>
      <c r="H765" s="284"/>
      <c r="I765" s="287"/>
      <c r="J765" s="291"/>
      <c r="K765" s="290"/>
      <c r="L765" s="284"/>
      <c r="M765" s="287"/>
      <c r="N765" s="291"/>
      <c r="O765" s="290"/>
      <c r="P765" s="221"/>
      <c r="Q765" s="222"/>
      <c r="R765" s="223"/>
    </row>
    <row r="766" spans="1:18" ht="4.7" customHeight="1" x14ac:dyDescent="0.15">
      <c r="A766" s="280"/>
      <c r="B766" s="281"/>
      <c r="C766" s="281"/>
      <c r="D766" s="282"/>
      <c r="E766" s="280"/>
      <c r="F766" s="282"/>
      <c r="G766" s="296"/>
      <c r="H766" s="285"/>
      <c r="I766" s="288"/>
      <c r="J766" s="292"/>
      <c r="K766" s="293"/>
      <c r="L766" s="285"/>
      <c r="M766" s="288"/>
      <c r="N766" s="292"/>
      <c r="O766" s="293"/>
      <c r="P766" s="224"/>
      <c r="Q766" s="225"/>
      <c r="R766" s="226"/>
    </row>
    <row r="769" spans="1:18" ht="31.5" customHeight="1" x14ac:dyDescent="0.15">
      <c r="P769" s="94" t="s">
        <v>103</v>
      </c>
      <c r="Q769" s="74"/>
      <c r="R769" s="74"/>
    </row>
    <row r="770" spans="1:18" s="29" customFormat="1" ht="8.1" customHeight="1" x14ac:dyDescent="0.15">
      <c r="A770" s="26"/>
      <c r="B770" s="27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8"/>
    </row>
    <row r="771" spans="1:18" s="29" customFormat="1" ht="14.1" customHeight="1" x14ac:dyDescent="0.15">
      <c r="A771" s="33"/>
      <c r="D771" s="304" t="s">
        <v>64</v>
      </c>
      <c r="E771" s="203"/>
      <c r="F771" s="203"/>
      <c r="G771" s="61"/>
      <c r="H771" s="29" t="s">
        <v>129</v>
      </c>
      <c r="I771" s="38"/>
      <c r="J771" s="38"/>
      <c r="K771" s="29" t="s">
        <v>126</v>
      </c>
      <c r="R771" s="31"/>
    </row>
    <row r="772" spans="1:18" s="29" customFormat="1" ht="14.1" customHeight="1" x14ac:dyDescent="0.15">
      <c r="A772" s="64" t="s">
        <v>11</v>
      </c>
      <c r="B772" s="37" t="s">
        <v>191</v>
      </c>
      <c r="C772" s="65" t="s">
        <v>12</v>
      </c>
      <c r="D772" s="203"/>
      <c r="E772" s="203"/>
      <c r="F772" s="203"/>
      <c r="G772" s="61"/>
      <c r="O772" s="63">
        <v>100</v>
      </c>
      <c r="P772" s="32" t="s">
        <v>106</v>
      </c>
      <c r="Q772" s="32" t="s">
        <v>2</v>
      </c>
      <c r="R772" s="31"/>
    </row>
    <row r="773" spans="1:18" s="29" customFormat="1" ht="14.1" customHeight="1" x14ac:dyDescent="0.25">
      <c r="A773" s="33"/>
      <c r="D773" s="203"/>
      <c r="E773" s="203"/>
      <c r="F773" s="203"/>
      <c r="G773" s="62"/>
      <c r="H773" s="29" t="s">
        <v>127</v>
      </c>
      <c r="I773" s="38"/>
      <c r="J773" s="38"/>
      <c r="K773" s="29" t="s">
        <v>151</v>
      </c>
      <c r="O773" s="186" t="s">
        <v>39</v>
      </c>
      <c r="P773" s="186"/>
      <c r="Q773" s="186"/>
      <c r="R773" s="31"/>
    </row>
    <row r="774" spans="1:18" s="29" customFormat="1" ht="8.1" customHeight="1" x14ac:dyDescent="0.15">
      <c r="A774" s="34"/>
      <c r="B774" s="35"/>
      <c r="C774" s="35"/>
      <c r="D774" s="35"/>
      <c r="E774" s="35"/>
      <c r="F774" s="35"/>
      <c r="G774" s="35"/>
      <c r="H774" s="35"/>
      <c r="I774" s="35"/>
      <c r="J774" s="35"/>
      <c r="K774" s="35"/>
      <c r="L774" s="35"/>
      <c r="M774" s="35"/>
      <c r="N774" s="35"/>
      <c r="O774" s="35"/>
      <c r="P774" s="35"/>
      <c r="Q774" s="35"/>
      <c r="R774" s="36"/>
    </row>
    <row r="775" spans="1:18" ht="14.1" customHeight="1" x14ac:dyDescent="0.15">
      <c r="A775" s="122" t="s">
        <v>22</v>
      </c>
      <c r="B775" s="124"/>
      <c r="C775" s="124"/>
      <c r="D775" s="126"/>
      <c r="E775" s="305" t="s">
        <v>63</v>
      </c>
      <c r="F775" s="126"/>
      <c r="G775" s="204" t="s">
        <v>73</v>
      </c>
      <c r="H775" s="122" t="s">
        <v>66</v>
      </c>
      <c r="I775" s="124"/>
      <c r="J775" s="124"/>
      <c r="K775" s="126"/>
      <c r="L775" s="122" t="s">
        <v>67</v>
      </c>
      <c r="M775" s="124"/>
      <c r="N775" s="124"/>
      <c r="O775" s="126"/>
      <c r="P775" s="122" t="s">
        <v>29</v>
      </c>
      <c r="Q775" s="124"/>
      <c r="R775" s="309"/>
    </row>
    <row r="776" spans="1:18" ht="14.1" customHeight="1" x14ac:dyDescent="0.15">
      <c r="A776" s="211"/>
      <c r="B776" s="188"/>
      <c r="C776" s="188"/>
      <c r="D776" s="189"/>
      <c r="E776" s="211"/>
      <c r="F776" s="189"/>
      <c r="G776" s="205"/>
      <c r="H776" s="306"/>
      <c r="I776" s="307"/>
      <c r="J776" s="307"/>
      <c r="K776" s="308"/>
      <c r="L776" s="306"/>
      <c r="M776" s="307"/>
      <c r="N776" s="307"/>
      <c r="O776" s="308"/>
      <c r="P776" s="211"/>
      <c r="Q776" s="188"/>
      <c r="R776" s="310"/>
    </row>
    <row r="777" spans="1:18" ht="14.1" customHeight="1" x14ac:dyDescent="0.15">
      <c r="A777" s="211"/>
      <c r="B777" s="188"/>
      <c r="C777" s="188"/>
      <c r="D777" s="189"/>
      <c r="E777" s="211"/>
      <c r="F777" s="189"/>
      <c r="G777" s="205"/>
      <c r="H777" s="204" t="s">
        <v>65</v>
      </c>
      <c r="I777" s="204" t="s">
        <v>24</v>
      </c>
      <c r="J777" s="204" t="s">
        <v>68</v>
      </c>
      <c r="K777" s="314"/>
      <c r="L777" s="204" t="s">
        <v>65</v>
      </c>
      <c r="M777" s="204" t="s">
        <v>24</v>
      </c>
      <c r="N777" s="204" t="s">
        <v>68</v>
      </c>
      <c r="O777" s="314"/>
      <c r="P777" s="211"/>
      <c r="Q777" s="188"/>
      <c r="R777" s="310"/>
    </row>
    <row r="778" spans="1:18" ht="14.1" customHeight="1" x14ac:dyDescent="0.15">
      <c r="A778" s="211"/>
      <c r="B778" s="188"/>
      <c r="C778" s="188"/>
      <c r="D778" s="189"/>
      <c r="E778" s="211"/>
      <c r="F778" s="189"/>
      <c r="G778" s="205"/>
      <c r="H778" s="313"/>
      <c r="I778" s="313"/>
      <c r="J778" s="313"/>
      <c r="K778" s="313"/>
      <c r="L778" s="313"/>
      <c r="M778" s="313"/>
      <c r="N778" s="313"/>
      <c r="O778" s="313"/>
      <c r="P778" s="311"/>
      <c r="Q778" s="312"/>
      <c r="R778" s="310"/>
    </row>
    <row r="779" spans="1:18" ht="4.7" customHeight="1" x14ac:dyDescent="0.15">
      <c r="A779" s="217"/>
      <c r="B779" s="276"/>
      <c r="C779" s="276"/>
      <c r="D779" s="245"/>
      <c r="E779" s="217"/>
      <c r="F779" s="245"/>
      <c r="G779" s="294" t="s">
        <v>178</v>
      </c>
      <c r="H779" s="249"/>
      <c r="I779" s="250"/>
      <c r="J779" s="213"/>
      <c r="K779" s="299"/>
      <c r="L779" s="249"/>
      <c r="M779" s="250"/>
      <c r="N779" s="213"/>
      <c r="O779" s="299"/>
      <c r="P779" s="217"/>
      <c r="Q779" s="276"/>
      <c r="R779" s="245"/>
    </row>
    <row r="780" spans="1:18" ht="4.7" customHeight="1" x14ac:dyDescent="0.15">
      <c r="A780" s="221"/>
      <c r="B780" s="222"/>
      <c r="C780" s="222"/>
      <c r="D780" s="223"/>
      <c r="E780" s="221"/>
      <c r="F780" s="223"/>
      <c r="G780" s="295"/>
      <c r="H780" s="297"/>
      <c r="I780" s="298"/>
      <c r="J780" s="300"/>
      <c r="K780" s="301"/>
      <c r="L780" s="297"/>
      <c r="M780" s="298"/>
      <c r="N780" s="300"/>
      <c r="O780" s="301"/>
      <c r="P780" s="221"/>
      <c r="Q780" s="222"/>
      <c r="R780" s="223"/>
    </row>
    <row r="781" spans="1:18" ht="4.7" customHeight="1" x14ac:dyDescent="0.15">
      <c r="A781" s="221"/>
      <c r="B781" s="222"/>
      <c r="C781" s="222"/>
      <c r="D781" s="223"/>
      <c r="E781" s="221"/>
      <c r="F781" s="223"/>
      <c r="G781" s="295"/>
      <c r="H781" s="297"/>
      <c r="I781" s="298"/>
      <c r="J781" s="300"/>
      <c r="K781" s="301"/>
      <c r="L781" s="297"/>
      <c r="M781" s="298"/>
      <c r="N781" s="300"/>
      <c r="O781" s="301"/>
      <c r="P781" s="221"/>
      <c r="Q781" s="222"/>
      <c r="R781" s="223"/>
    </row>
    <row r="782" spans="1:18" ht="4.7" customHeight="1" x14ac:dyDescent="0.15">
      <c r="A782" s="277" t="s">
        <v>181</v>
      </c>
      <c r="B782" s="278"/>
      <c r="C782" s="278"/>
      <c r="D782" s="279"/>
      <c r="E782" s="277"/>
      <c r="F782" s="279"/>
      <c r="G782" s="295"/>
      <c r="H782" s="283"/>
      <c r="I782" s="286"/>
      <c r="J782" s="289"/>
      <c r="K782" s="290"/>
      <c r="L782" s="283"/>
      <c r="M782" s="286"/>
      <c r="N782" s="289"/>
      <c r="O782" s="290"/>
      <c r="P782" s="221"/>
      <c r="Q782" s="222"/>
      <c r="R782" s="223"/>
    </row>
    <row r="783" spans="1:18" ht="4.7" customHeight="1" x14ac:dyDescent="0.15">
      <c r="A783" s="277"/>
      <c r="B783" s="278"/>
      <c r="C783" s="278"/>
      <c r="D783" s="279"/>
      <c r="E783" s="277"/>
      <c r="F783" s="279"/>
      <c r="G783" s="295"/>
      <c r="H783" s="284"/>
      <c r="I783" s="302"/>
      <c r="J783" s="291"/>
      <c r="K783" s="290"/>
      <c r="L783" s="284"/>
      <c r="M783" s="287"/>
      <c r="N783" s="291"/>
      <c r="O783" s="290"/>
      <c r="P783" s="221"/>
      <c r="Q783" s="222"/>
      <c r="R783" s="223"/>
    </row>
    <row r="784" spans="1:18" ht="4.7" customHeight="1" x14ac:dyDescent="0.15">
      <c r="A784" s="280"/>
      <c r="B784" s="281"/>
      <c r="C784" s="281"/>
      <c r="D784" s="282"/>
      <c r="E784" s="280"/>
      <c r="F784" s="282"/>
      <c r="G784" s="296"/>
      <c r="H784" s="285"/>
      <c r="I784" s="303"/>
      <c r="J784" s="292"/>
      <c r="K784" s="293"/>
      <c r="L784" s="285"/>
      <c r="M784" s="288"/>
      <c r="N784" s="292"/>
      <c r="O784" s="293"/>
      <c r="P784" s="224"/>
      <c r="Q784" s="225"/>
      <c r="R784" s="226"/>
    </row>
    <row r="785" spans="1:18" ht="4.7" customHeight="1" x14ac:dyDescent="0.15">
      <c r="A785" s="217"/>
      <c r="B785" s="276"/>
      <c r="C785" s="276"/>
      <c r="D785" s="245"/>
      <c r="E785" s="217"/>
      <c r="F785" s="245"/>
      <c r="G785" s="294" t="s">
        <v>178</v>
      </c>
      <c r="H785" s="249"/>
      <c r="I785" s="250"/>
      <c r="J785" s="213"/>
      <c r="K785" s="299"/>
      <c r="L785" s="249"/>
      <c r="M785" s="250"/>
      <c r="N785" s="213"/>
      <c r="O785" s="299"/>
      <c r="P785" s="217"/>
      <c r="Q785" s="276"/>
      <c r="R785" s="245"/>
    </row>
    <row r="786" spans="1:18" ht="4.7" customHeight="1" x14ac:dyDescent="0.15">
      <c r="A786" s="221"/>
      <c r="B786" s="222"/>
      <c r="C786" s="222"/>
      <c r="D786" s="223"/>
      <c r="E786" s="221"/>
      <c r="F786" s="223"/>
      <c r="G786" s="295"/>
      <c r="H786" s="297"/>
      <c r="I786" s="298"/>
      <c r="J786" s="300"/>
      <c r="K786" s="301"/>
      <c r="L786" s="297"/>
      <c r="M786" s="298"/>
      <c r="N786" s="300"/>
      <c r="O786" s="301"/>
      <c r="P786" s="221"/>
      <c r="Q786" s="222"/>
      <c r="R786" s="223"/>
    </row>
    <row r="787" spans="1:18" ht="4.7" customHeight="1" x14ac:dyDescent="0.15">
      <c r="A787" s="221"/>
      <c r="B787" s="222"/>
      <c r="C787" s="222"/>
      <c r="D787" s="223"/>
      <c r="E787" s="221"/>
      <c r="F787" s="223"/>
      <c r="G787" s="295"/>
      <c r="H787" s="297"/>
      <c r="I787" s="298"/>
      <c r="J787" s="300"/>
      <c r="K787" s="301"/>
      <c r="L787" s="297"/>
      <c r="M787" s="298"/>
      <c r="N787" s="300"/>
      <c r="O787" s="301"/>
      <c r="P787" s="221"/>
      <c r="Q787" s="222"/>
      <c r="R787" s="223"/>
    </row>
    <row r="788" spans="1:18" ht="4.7" customHeight="1" x14ac:dyDescent="0.15">
      <c r="A788" s="277" t="s">
        <v>179</v>
      </c>
      <c r="B788" s="278"/>
      <c r="C788" s="278"/>
      <c r="D788" s="279"/>
      <c r="E788" s="277"/>
      <c r="F788" s="279"/>
      <c r="G788" s="295"/>
      <c r="H788" s="283"/>
      <c r="I788" s="286"/>
      <c r="J788" s="289"/>
      <c r="K788" s="290"/>
      <c r="L788" s="283"/>
      <c r="M788" s="286"/>
      <c r="N788" s="289"/>
      <c r="O788" s="290"/>
      <c r="P788" s="221"/>
      <c r="Q788" s="222"/>
      <c r="R788" s="223"/>
    </row>
    <row r="789" spans="1:18" ht="4.7" customHeight="1" x14ac:dyDescent="0.15">
      <c r="A789" s="277"/>
      <c r="B789" s="278"/>
      <c r="C789" s="278"/>
      <c r="D789" s="279"/>
      <c r="E789" s="277"/>
      <c r="F789" s="279"/>
      <c r="G789" s="295"/>
      <c r="H789" s="284"/>
      <c r="I789" s="287"/>
      <c r="J789" s="291"/>
      <c r="K789" s="290"/>
      <c r="L789" s="284"/>
      <c r="M789" s="287"/>
      <c r="N789" s="291"/>
      <c r="O789" s="290"/>
      <c r="P789" s="221"/>
      <c r="Q789" s="222"/>
      <c r="R789" s="223"/>
    </row>
    <row r="790" spans="1:18" ht="4.7" customHeight="1" x14ac:dyDescent="0.15">
      <c r="A790" s="280"/>
      <c r="B790" s="281"/>
      <c r="C790" s="281"/>
      <c r="D790" s="282"/>
      <c r="E790" s="280"/>
      <c r="F790" s="282"/>
      <c r="G790" s="296"/>
      <c r="H790" s="285"/>
      <c r="I790" s="288"/>
      <c r="J790" s="292"/>
      <c r="K790" s="293"/>
      <c r="L790" s="285"/>
      <c r="M790" s="288"/>
      <c r="N790" s="292"/>
      <c r="O790" s="293"/>
      <c r="P790" s="224"/>
      <c r="Q790" s="225"/>
      <c r="R790" s="226"/>
    </row>
    <row r="791" spans="1:18" ht="4.7" customHeight="1" x14ac:dyDescent="0.15">
      <c r="A791" s="217"/>
      <c r="B791" s="276"/>
      <c r="C791" s="276"/>
      <c r="D791" s="245"/>
      <c r="E791" s="217"/>
      <c r="F791" s="245"/>
      <c r="G791" s="294" t="s">
        <v>184</v>
      </c>
      <c r="H791" s="249"/>
      <c r="I791" s="250"/>
      <c r="J791" s="213"/>
      <c r="K791" s="299"/>
      <c r="L791" s="249"/>
      <c r="M791" s="250"/>
      <c r="N791" s="213"/>
      <c r="O791" s="299"/>
      <c r="P791" s="217"/>
      <c r="Q791" s="276"/>
      <c r="R791" s="245"/>
    </row>
    <row r="792" spans="1:18" ht="4.7" customHeight="1" x14ac:dyDescent="0.15">
      <c r="A792" s="221"/>
      <c r="B792" s="222"/>
      <c r="C792" s="222"/>
      <c r="D792" s="223"/>
      <c r="E792" s="221"/>
      <c r="F792" s="223"/>
      <c r="G792" s="295"/>
      <c r="H792" s="297"/>
      <c r="I792" s="298"/>
      <c r="J792" s="300"/>
      <c r="K792" s="301"/>
      <c r="L792" s="297"/>
      <c r="M792" s="298"/>
      <c r="N792" s="300"/>
      <c r="O792" s="301"/>
      <c r="P792" s="221"/>
      <c r="Q792" s="222"/>
      <c r="R792" s="223"/>
    </row>
    <row r="793" spans="1:18" ht="4.7" customHeight="1" x14ac:dyDescent="0.15">
      <c r="A793" s="221"/>
      <c r="B793" s="222"/>
      <c r="C793" s="222"/>
      <c r="D793" s="223"/>
      <c r="E793" s="221"/>
      <c r="F793" s="223"/>
      <c r="G793" s="295"/>
      <c r="H793" s="297"/>
      <c r="I793" s="298"/>
      <c r="J793" s="300"/>
      <c r="K793" s="301"/>
      <c r="L793" s="297"/>
      <c r="M793" s="298"/>
      <c r="N793" s="300"/>
      <c r="O793" s="301"/>
      <c r="P793" s="221" t="s">
        <v>185</v>
      </c>
      <c r="Q793" s="222"/>
      <c r="R793" s="223"/>
    </row>
    <row r="794" spans="1:18" ht="4.7" customHeight="1" x14ac:dyDescent="0.15">
      <c r="A794" s="277" t="s">
        <v>182</v>
      </c>
      <c r="B794" s="278"/>
      <c r="C794" s="278"/>
      <c r="D794" s="279"/>
      <c r="E794" s="277" t="s">
        <v>183</v>
      </c>
      <c r="F794" s="279"/>
      <c r="G794" s="295"/>
      <c r="H794" s="283"/>
      <c r="I794" s="286"/>
      <c r="J794" s="289"/>
      <c r="K794" s="290"/>
      <c r="L794" s="283"/>
      <c r="M794" s="286"/>
      <c r="N794" s="289"/>
      <c r="O794" s="290"/>
      <c r="P794" s="221"/>
      <c r="Q794" s="222"/>
      <c r="R794" s="223"/>
    </row>
    <row r="795" spans="1:18" ht="4.7" customHeight="1" x14ac:dyDescent="0.15">
      <c r="A795" s="277"/>
      <c r="B795" s="278"/>
      <c r="C795" s="278"/>
      <c r="D795" s="279"/>
      <c r="E795" s="277"/>
      <c r="F795" s="279"/>
      <c r="G795" s="295"/>
      <c r="H795" s="284"/>
      <c r="I795" s="287"/>
      <c r="J795" s="291"/>
      <c r="K795" s="290"/>
      <c r="L795" s="284"/>
      <c r="M795" s="287"/>
      <c r="N795" s="291"/>
      <c r="O795" s="290"/>
      <c r="P795" s="221" t="s">
        <v>186</v>
      </c>
      <c r="Q795" s="222"/>
      <c r="R795" s="223"/>
    </row>
    <row r="796" spans="1:18" ht="4.7" customHeight="1" x14ac:dyDescent="0.15">
      <c r="A796" s="280"/>
      <c r="B796" s="281"/>
      <c r="C796" s="281"/>
      <c r="D796" s="282"/>
      <c r="E796" s="280"/>
      <c r="F796" s="282"/>
      <c r="G796" s="296"/>
      <c r="H796" s="285"/>
      <c r="I796" s="288"/>
      <c r="J796" s="292"/>
      <c r="K796" s="293"/>
      <c r="L796" s="285"/>
      <c r="M796" s="288"/>
      <c r="N796" s="292"/>
      <c r="O796" s="293"/>
      <c r="P796" s="224"/>
      <c r="Q796" s="225"/>
      <c r="R796" s="226"/>
    </row>
    <row r="797" spans="1:18" ht="4.7" customHeight="1" x14ac:dyDescent="0.15">
      <c r="A797" s="217"/>
      <c r="B797" s="276"/>
      <c r="C797" s="276"/>
      <c r="D797" s="245"/>
      <c r="E797" s="217"/>
      <c r="F797" s="245"/>
      <c r="G797" s="294" t="s">
        <v>184</v>
      </c>
      <c r="H797" s="249"/>
      <c r="I797" s="250"/>
      <c r="J797" s="213"/>
      <c r="K797" s="299"/>
      <c r="L797" s="249"/>
      <c r="M797" s="250"/>
      <c r="N797" s="213"/>
      <c r="O797" s="299"/>
      <c r="P797" s="217"/>
      <c r="Q797" s="276"/>
      <c r="R797" s="245"/>
    </row>
    <row r="798" spans="1:18" ht="4.7" customHeight="1" x14ac:dyDescent="0.15">
      <c r="A798" s="221"/>
      <c r="B798" s="222"/>
      <c r="C798" s="222"/>
      <c r="D798" s="223"/>
      <c r="E798" s="221"/>
      <c r="F798" s="223"/>
      <c r="G798" s="295"/>
      <c r="H798" s="297"/>
      <c r="I798" s="298"/>
      <c r="J798" s="300"/>
      <c r="K798" s="301"/>
      <c r="L798" s="297"/>
      <c r="M798" s="298"/>
      <c r="N798" s="300"/>
      <c r="O798" s="301"/>
      <c r="P798" s="221"/>
      <c r="Q798" s="222"/>
      <c r="R798" s="223"/>
    </row>
    <row r="799" spans="1:18" ht="4.7" customHeight="1" x14ac:dyDescent="0.15">
      <c r="A799" s="221"/>
      <c r="B799" s="222"/>
      <c r="C799" s="222"/>
      <c r="D799" s="223"/>
      <c r="E799" s="221"/>
      <c r="F799" s="223"/>
      <c r="G799" s="295"/>
      <c r="H799" s="297"/>
      <c r="I799" s="298"/>
      <c r="J799" s="300"/>
      <c r="K799" s="301"/>
      <c r="L799" s="297"/>
      <c r="M799" s="298"/>
      <c r="N799" s="300"/>
      <c r="O799" s="301"/>
      <c r="P799" s="221"/>
      <c r="Q799" s="222"/>
      <c r="R799" s="223"/>
    </row>
    <row r="800" spans="1:18" ht="4.7" customHeight="1" x14ac:dyDescent="0.15">
      <c r="A800" s="277" t="s">
        <v>188</v>
      </c>
      <c r="B800" s="278"/>
      <c r="C800" s="278"/>
      <c r="D800" s="279"/>
      <c r="E800" s="277" t="s">
        <v>189</v>
      </c>
      <c r="F800" s="279"/>
      <c r="G800" s="295"/>
      <c r="H800" s="283"/>
      <c r="I800" s="286"/>
      <c r="J800" s="289"/>
      <c r="K800" s="290"/>
      <c r="L800" s="283"/>
      <c r="M800" s="286"/>
      <c r="N800" s="289"/>
      <c r="O800" s="290"/>
      <c r="P800" s="221"/>
      <c r="Q800" s="222"/>
      <c r="R800" s="223"/>
    </row>
    <row r="801" spans="1:18" ht="4.7" customHeight="1" x14ac:dyDescent="0.15">
      <c r="A801" s="277"/>
      <c r="B801" s="278"/>
      <c r="C801" s="278"/>
      <c r="D801" s="279"/>
      <c r="E801" s="277"/>
      <c r="F801" s="279"/>
      <c r="G801" s="295"/>
      <c r="H801" s="284"/>
      <c r="I801" s="287"/>
      <c r="J801" s="291"/>
      <c r="K801" s="290"/>
      <c r="L801" s="284"/>
      <c r="M801" s="287"/>
      <c r="N801" s="291"/>
      <c r="O801" s="290"/>
      <c r="P801" s="221" t="s">
        <v>190</v>
      </c>
      <c r="Q801" s="222"/>
      <c r="R801" s="223"/>
    </row>
    <row r="802" spans="1:18" ht="4.7" customHeight="1" x14ac:dyDescent="0.15">
      <c r="A802" s="280"/>
      <c r="B802" s="281"/>
      <c r="C802" s="281"/>
      <c r="D802" s="282"/>
      <c r="E802" s="280"/>
      <c r="F802" s="282"/>
      <c r="G802" s="296"/>
      <c r="H802" s="285"/>
      <c r="I802" s="288"/>
      <c r="J802" s="292"/>
      <c r="K802" s="293"/>
      <c r="L802" s="285"/>
      <c r="M802" s="288"/>
      <c r="N802" s="292"/>
      <c r="O802" s="293"/>
      <c r="P802" s="224"/>
      <c r="Q802" s="225"/>
      <c r="R802" s="226"/>
    </row>
    <row r="803" spans="1:18" ht="4.7" customHeight="1" x14ac:dyDescent="0.15">
      <c r="A803" s="217"/>
      <c r="B803" s="276"/>
      <c r="C803" s="276"/>
      <c r="D803" s="245"/>
      <c r="E803" s="217"/>
      <c r="F803" s="245"/>
      <c r="G803" s="294" t="s">
        <v>106</v>
      </c>
      <c r="H803" s="249"/>
      <c r="I803" s="250"/>
      <c r="J803" s="213"/>
      <c r="K803" s="299"/>
      <c r="L803" s="249"/>
      <c r="M803" s="250"/>
      <c r="N803" s="213"/>
      <c r="O803" s="299"/>
      <c r="P803" s="217"/>
      <c r="Q803" s="276"/>
      <c r="R803" s="245"/>
    </row>
    <row r="804" spans="1:18" ht="4.7" customHeight="1" x14ac:dyDescent="0.15">
      <c r="A804" s="221"/>
      <c r="B804" s="222"/>
      <c r="C804" s="222"/>
      <c r="D804" s="223"/>
      <c r="E804" s="221"/>
      <c r="F804" s="223"/>
      <c r="G804" s="295"/>
      <c r="H804" s="297"/>
      <c r="I804" s="298"/>
      <c r="J804" s="300"/>
      <c r="K804" s="301"/>
      <c r="L804" s="297"/>
      <c r="M804" s="298"/>
      <c r="N804" s="300"/>
      <c r="O804" s="301"/>
      <c r="P804" s="221"/>
      <c r="Q804" s="222"/>
      <c r="R804" s="223"/>
    </row>
    <row r="805" spans="1:18" ht="4.7" customHeight="1" x14ac:dyDescent="0.15">
      <c r="A805" s="221"/>
      <c r="B805" s="222"/>
      <c r="C805" s="222"/>
      <c r="D805" s="223"/>
      <c r="E805" s="221"/>
      <c r="F805" s="223"/>
      <c r="G805" s="295"/>
      <c r="H805" s="297"/>
      <c r="I805" s="298"/>
      <c r="J805" s="300"/>
      <c r="K805" s="301"/>
      <c r="L805" s="297"/>
      <c r="M805" s="298"/>
      <c r="N805" s="300"/>
      <c r="O805" s="301"/>
      <c r="P805" s="221"/>
      <c r="Q805" s="222"/>
      <c r="R805" s="223"/>
    </row>
    <row r="806" spans="1:18" ht="4.7" customHeight="1" x14ac:dyDescent="0.15">
      <c r="A806" s="277" t="s">
        <v>192</v>
      </c>
      <c r="B806" s="278"/>
      <c r="C806" s="278"/>
      <c r="D806" s="279"/>
      <c r="E806" s="277"/>
      <c r="F806" s="279"/>
      <c r="G806" s="295"/>
      <c r="H806" s="283">
        <v>126</v>
      </c>
      <c r="I806" s="286"/>
      <c r="J806" s="289"/>
      <c r="K806" s="290"/>
      <c r="L806" s="283"/>
      <c r="M806" s="286"/>
      <c r="N806" s="289"/>
      <c r="O806" s="290"/>
      <c r="P806" s="221"/>
      <c r="Q806" s="222"/>
      <c r="R806" s="223"/>
    </row>
    <row r="807" spans="1:18" ht="4.7" customHeight="1" x14ac:dyDescent="0.15">
      <c r="A807" s="277"/>
      <c r="B807" s="278"/>
      <c r="C807" s="278"/>
      <c r="D807" s="279"/>
      <c r="E807" s="277"/>
      <c r="F807" s="279"/>
      <c r="G807" s="295"/>
      <c r="H807" s="284"/>
      <c r="I807" s="287"/>
      <c r="J807" s="291"/>
      <c r="K807" s="290"/>
      <c r="L807" s="284"/>
      <c r="M807" s="287"/>
      <c r="N807" s="291"/>
      <c r="O807" s="290"/>
      <c r="P807" s="221"/>
      <c r="Q807" s="222"/>
      <c r="R807" s="223"/>
    </row>
    <row r="808" spans="1:18" ht="4.7" customHeight="1" x14ac:dyDescent="0.15">
      <c r="A808" s="280"/>
      <c r="B808" s="281"/>
      <c r="C808" s="281"/>
      <c r="D808" s="282"/>
      <c r="E808" s="280"/>
      <c r="F808" s="282"/>
      <c r="G808" s="296"/>
      <c r="H808" s="285"/>
      <c r="I808" s="288"/>
      <c r="J808" s="292"/>
      <c r="K808" s="293"/>
      <c r="L808" s="285"/>
      <c r="M808" s="288"/>
      <c r="N808" s="292"/>
      <c r="O808" s="293"/>
      <c r="P808" s="224"/>
      <c r="Q808" s="225"/>
      <c r="R808" s="226"/>
    </row>
    <row r="809" spans="1:18" ht="4.7" customHeight="1" x14ac:dyDescent="0.15">
      <c r="A809" s="217"/>
      <c r="B809" s="276"/>
      <c r="C809" s="276"/>
      <c r="D809" s="245"/>
      <c r="E809" s="217"/>
      <c r="F809" s="245"/>
      <c r="G809" s="294" t="s">
        <v>124</v>
      </c>
      <c r="H809" s="249"/>
      <c r="I809" s="250"/>
      <c r="J809" s="213"/>
      <c r="K809" s="299"/>
      <c r="L809" s="249"/>
      <c r="M809" s="250"/>
      <c r="N809" s="213"/>
      <c r="O809" s="299"/>
      <c r="P809" s="217"/>
      <c r="Q809" s="276"/>
      <c r="R809" s="245"/>
    </row>
    <row r="810" spans="1:18" ht="4.7" customHeight="1" x14ac:dyDescent="0.15">
      <c r="A810" s="221"/>
      <c r="B810" s="222"/>
      <c r="C810" s="222"/>
      <c r="D810" s="223"/>
      <c r="E810" s="221"/>
      <c r="F810" s="223"/>
      <c r="G810" s="295"/>
      <c r="H810" s="297"/>
      <c r="I810" s="298"/>
      <c r="J810" s="300"/>
      <c r="K810" s="301"/>
      <c r="L810" s="297"/>
      <c r="M810" s="298"/>
      <c r="N810" s="300"/>
      <c r="O810" s="301"/>
      <c r="P810" s="221"/>
      <c r="Q810" s="222"/>
      <c r="R810" s="223"/>
    </row>
    <row r="811" spans="1:18" ht="4.7" customHeight="1" x14ac:dyDescent="0.15">
      <c r="A811" s="221"/>
      <c r="B811" s="222"/>
      <c r="C811" s="222"/>
      <c r="D811" s="223"/>
      <c r="E811" s="221"/>
      <c r="F811" s="223"/>
      <c r="G811" s="295"/>
      <c r="H811" s="297"/>
      <c r="I811" s="298"/>
      <c r="J811" s="300"/>
      <c r="K811" s="301"/>
      <c r="L811" s="297"/>
      <c r="M811" s="298"/>
      <c r="N811" s="300"/>
      <c r="O811" s="301"/>
      <c r="P811" s="221"/>
      <c r="Q811" s="222"/>
      <c r="R811" s="223"/>
    </row>
    <row r="812" spans="1:18" ht="4.7" customHeight="1" x14ac:dyDescent="0.15">
      <c r="A812" s="277" t="s">
        <v>161</v>
      </c>
      <c r="B812" s="278"/>
      <c r="C812" s="278"/>
      <c r="D812" s="279"/>
      <c r="E812" s="277"/>
      <c r="F812" s="279"/>
      <c r="G812" s="295"/>
      <c r="H812" s="283">
        <v>1</v>
      </c>
      <c r="I812" s="286"/>
      <c r="J812" s="289"/>
      <c r="K812" s="290"/>
      <c r="L812" s="283"/>
      <c r="M812" s="286"/>
      <c r="N812" s="289"/>
      <c r="O812" s="290"/>
      <c r="P812" s="221"/>
      <c r="Q812" s="222"/>
      <c r="R812" s="223"/>
    </row>
    <row r="813" spans="1:18" ht="4.7" customHeight="1" x14ac:dyDescent="0.15">
      <c r="A813" s="277"/>
      <c r="B813" s="278"/>
      <c r="C813" s="278"/>
      <c r="D813" s="279"/>
      <c r="E813" s="277"/>
      <c r="F813" s="279"/>
      <c r="G813" s="295"/>
      <c r="H813" s="284"/>
      <c r="I813" s="287"/>
      <c r="J813" s="291"/>
      <c r="K813" s="290"/>
      <c r="L813" s="284"/>
      <c r="M813" s="287"/>
      <c r="N813" s="291"/>
      <c r="O813" s="290"/>
      <c r="P813" s="221"/>
      <c r="Q813" s="222"/>
      <c r="R813" s="223"/>
    </row>
    <row r="814" spans="1:18" ht="4.7" customHeight="1" x14ac:dyDescent="0.15">
      <c r="A814" s="280"/>
      <c r="B814" s="281"/>
      <c r="C814" s="281"/>
      <c r="D814" s="282"/>
      <c r="E814" s="280"/>
      <c r="F814" s="282"/>
      <c r="G814" s="296"/>
      <c r="H814" s="285"/>
      <c r="I814" s="288"/>
      <c r="J814" s="292"/>
      <c r="K814" s="293"/>
      <c r="L814" s="285"/>
      <c r="M814" s="288"/>
      <c r="N814" s="292"/>
      <c r="O814" s="293"/>
      <c r="P814" s="224"/>
      <c r="Q814" s="225"/>
      <c r="R814" s="226"/>
    </row>
    <row r="815" spans="1:18" ht="4.7" customHeight="1" x14ac:dyDescent="0.15">
      <c r="A815" s="217"/>
      <c r="B815" s="276"/>
      <c r="C815" s="276"/>
      <c r="D815" s="245"/>
      <c r="E815" s="217"/>
      <c r="F815" s="245"/>
      <c r="G815" s="294"/>
      <c r="H815" s="249"/>
      <c r="I815" s="250"/>
      <c r="J815" s="213"/>
      <c r="K815" s="299"/>
      <c r="L815" s="249"/>
      <c r="M815" s="250"/>
      <c r="N815" s="213"/>
      <c r="O815" s="299"/>
      <c r="P815" s="217"/>
      <c r="Q815" s="276"/>
      <c r="R815" s="245"/>
    </row>
    <row r="816" spans="1:18" ht="4.7" customHeight="1" x14ac:dyDescent="0.15">
      <c r="A816" s="221"/>
      <c r="B816" s="222"/>
      <c r="C816" s="222"/>
      <c r="D816" s="223"/>
      <c r="E816" s="221"/>
      <c r="F816" s="223"/>
      <c r="G816" s="295"/>
      <c r="H816" s="297"/>
      <c r="I816" s="298"/>
      <c r="J816" s="300"/>
      <c r="K816" s="301"/>
      <c r="L816" s="297"/>
      <c r="M816" s="298"/>
      <c r="N816" s="300"/>
      <c r="O816" s="301"/>
      <c r="P816" s="221"/>
      <c r="Q816" s="222"/>
      <c r="R816" s="223"/>
    </row>
    <row r="817" spans="1:18" ht="4.7" customHeight="1" x14ac:dyDescent="0.15">
      <c r="A817" s="221"/>
      <c r="B817" s="222"/>
      <c r="C817" s="222"/>
      <c r="D817" s="223"/>
      <c r="E817" s="221"/>
      <c r="F817" s="223"/>
      <c r="G817" s="295"/>
      <c r="H817" s="297"/>
      <c r="I817" s="298"/>
      <c r="J817" s="300"/>
      <c r="K817" s="301"/>
      <c r="L817" s="297"/>
      <c r="M817" s="298"/>
      <c r="N817" s="300"/>
      <c r="O817" s="301"/>
      <c r="P817" s="221"/>
      <c r="Q817" s="222"/>
      <c r="R817" s="223"/>
    </row>
    <row r="818" spans="1:18" ht="4.7" customHeight="1" x14ac:dyDescent="0.15">
      <c r="A818" s="277"/>
      <c r="B818" s="278"/>
      <c r="C818" s="278"/>
      <c r="D818" s="279"/>
      <c r="E818" s="277"/>
      <c r="F818" s="279"/>
      <c r="G818" s="295"/>
      <c r="H818" s="283"/>
      <c r="I818" s="286"/>
      <c r="J818" s="289"/>
      <c r="K818" s="290"/>
      <c r="L818" s="283"/>
      <c r="M818" s="286"/>
      <c r="N818" s="289"/>
      <c r="O818" s="290"/>
      <c r="P818" s="221"/>
      <c r="Q818" s="222"/>
      <c r="R818" s="223"/>
    </row>
    <row r="819" spans="1:18" ht="4.7" customHeight="1" x14ac:dyDescent="0.15">
      <c r="A819" s="277"/>
      <c r="B819" s="278"/>
      <c r="C819" s="278"/>
      <c r="D819" s="279"/>
      <c r="E819" s="277"/>
      <c r="F819" s="279"/>
      <c r="G819" s="295"/>
      <c r="H819" s="284"/>
      <c r="I819" s="287"/>
      <c r="J819" s="291"/>
      <c r="K819" s="290"/>
      <c r="L819" s="284"/>
      <c r="M819" s="287"/>
      <c r="N819" s="291"/>
      <c r="O819" s="290"/>
      <c r="P819" s="221"/>
      <c r="Q819" s="222"/>
      <c r="R819" s="223"/>
    </row>
    <row r="820" spans="1:18" ht="4.7" customHeight="1" x14ac:dyDescent="0.15">
      <c r="A820" s="280"/>
      <c r="B820" s="281"/>
      <c r="C820" s="281"/>
      <c r="D820" s="282"/>
      <c r="E820" s="280"/>
      <c r="F820" s="282"/>
      <c r="G820" s="296"/>
      <c r="H820" s="285"/>
      <c r="I820" s="288"/>
      <c r="J820" s="292"/>
      <c r="K820" s="293"/>
      <c r="L820" s="285"/>
      <c r="M820" s="288"/>
      <c r="N820" s="292"/>
      <c r="O820" s="293"/>
      <c r="P820" s="224"/>
      <c r="Q820" s="225"/>
      <c r="R820" s="226"/>
    </row>
    <row r="821" spans="1:18" ht="4.7" customHeight="1" x14ac:dyDescent="0.15">
      <c r="A821" s="217"/>
      <c r="B821" s="276"/>
      <c r="C821" s="276"/>
      <c r="D821" s="245"/>
      <c r="E821" s="217"/>
      <c r="F821" s="245"/>
      <c r="G821" s="294"/>
      <c r="H821" s="249"/>
      <c r="I821" s="250"/>
      <c r="J821" s="213"/>
      <c r="K821" s="299"/>
      <c r="L821" s="249"/>
      <c r="M821" s="250"/>
      <c r="N821" s="213"/>
      <c r="O821" s="299"/>
      <c r="P821" s="217"/>
      <c r="Q821" s="276"/>
      <c r="R821" s="245"/>
    </row>
    <row r="822" spans="1:18" ht="4.7" customHeight="1" x14ac:dyDescent="0.15">
      <c r="A822" s="221"/>
      <c r="B822" s="222"/>
      <c r="C822" s="222"/>
      <c r="D822" s="223"/>
      <c r="E822" s="221"/>
      <c r="F822" s="223"/>
      <c r="G822" s="295"/>
      <c r="H822" s="297"/>
      <c r="I822" s="298"/>
      <c r="J822" s="300"/>
      <c r="K822" s="301"/>
      <c r="L822" s="297"/>
      <c r="M822" s="298"/>
      <c r="N822" s="300"/>
      <c r="O822" s="301"/>
      <c r="P822" s="221"/>
      <c r="Q822" s="222"/>
      <c r="R822" s="223"/>
    </row>
    <row r="823" spans="1:18" ht="4.7" customHeight="1" x14ac:dyDescent="0.15">
      <c r="A823" s="221"/>
      <c r="B823" s="222"/>
      <c r="C823" s="222"/>
      <c r="D823" s="223"/>
      <c r="E823" s="221"/>
      <c r="F823" s="223"/>
      <c r="G823" s="295"/>
      <c r="H823" s="297"/>
      <c r="I823" s="298"/>
      <c r="J823" s="300"/>
      <c r="K823" s="301"/>
      <c r="L823" s="297"/>
      <c r="M823" s="298"/>
      <c r="N823" s="300"/>
      <c r="O823" s="301"/>
      <c r="P823" s="221"/>
      <c r="Q823" s="222"/>
      <c r="R823" s="223"/>
    </row>
    <row r="824" spans="1:18" ht="4.7" customHeight="1" x14ac:dyDescent="0.15">
      <c r="A824" s="277"/>
      <c r="B824" s="278"/>
      <c r="C824" s="278"/>
      <c r="D824" s="279"/>
      <c r="E824" s="277"/>
      <c r="F824" s="279"/>
      <c r="G824" s="295"/>
      <c r="H824" s="283"/>
      <c r="I824" s="286"/>
      <c r="J824" s="289"/>
      <c r="K824" s="290"/>
      <c r="L824" s="283"/>
      <c r="M824" s="286"/>
      <c r="N824" s="289"/>
      <c r="O824" s="290"/>
      <c r="P824" s="221"/>
      <c r="Q824" s="222"/>
      <c r="R824" s="223"/>
    </row>
    <row r="825" spans="1:18" ht="4.7" customHeight="1" x14ac:dyDescent="0.15">
      <c r="A825" s="277"/>
      <c r="B825" s="278"/>
      <c r="C825" s="278"/>
      <c r="D825" s="279"/>
      <c r="E825" s="277"/>
      <c r="F825" s="279"/>
      <c r="G825" s="295"/>
      <c r="H825" s="284"/>
      <c r="I825" s="287"/>
      <c r="J825" s="291"/>
      <c r="K825" s="290"/>
      <c r="L825" s="284"/>
      <c r="M825" s="287"/>
      <c r="N825" s="291"/>
      <c r="O825" s="290"/>
      <c r="P825" s="221"/>
      <c r="Q825" s="222"/>
      <c r="R825" s="223"/>
    </row>
    <row r="826" spans="1:18" ht="4.7" customHeight="1" x14ac:dyDescent="0.15">
      <c r="A826" s="280"/>
      <c r="B826" s="281"/>
      <c r="C826" s="281"/>
      <c r="D826" s="282"/>
      <c r="E826" s="280"/>
      <c r="F826" s="282"/>
      <c r="G826" s="296"/>
      <c r="H826" s="285"/>
      <c r="I826" s="288"/>
      <c r="J826" s="292"/>
      <c r="K826" s="293"/>
      <c r="L826" s="285"/>
      <c r="M826" s="288"/>
      <c r="N826" s="292"/>
      <c r="O826" s="293"/>
      <c r="P826" s="224"/>
      <c r="Q826" s="225"/>
      <c r="R826" s="226"/>
    </row>
    <row r="827" spans="1:18" ht="4.7" customHeight="1" x14ac:dyDescent="0.15">
      <c r="A827" s="217"/>
      <c r="B827" s="276"/>
      <c r="C827" s="276"/>
      <c r="D827" s="245"/>
      <c r="E827" s="217"/>
      <c r="F827" s="245"/>
      <c r="G827" s="294"/>
      <c r="H827" s="249"/>
      <c r="I827" s="250"/>
      <c r="J827" s="213"/>
      <c r="K827" s="299"/>
      <c r="L827" s="249"/>
      <c r="M827" s="250"/>
      <c r="N827" s="213"/>
      <c r="O827" s="299"/>
      <c r="P827" s="217"/>
      <c r="Q827" s="276"/>
      <c r="R827" s="245"/>
    </row>
    <row r="828" spans="1:18" ht="4.7" customHeight="1" x14ac:dyDescent="0.15">
      <c r="A828" s="221"/>
      <c r="B828" s="222"/>
      <c r="C828" s="222"/>
      <c r="D828" s="223"/>
      <c r="E828" s="221"/>
      <c r="F828" s="223"/>
      <c r="G828" s="295"/>
      <c r="H828" s="297"/>
      <c r="I828" s="298"/>
      <c r="J828" s="300"/>
      <c r="K828" s="301"/>
      <c r="L828" s="297"/>
      <c r="M828" s="298"/>
      <c r="N828" s="300"/>
      <c r="O828" s="301"/>
      <c r="P828" s="221"/>
      <c r="Q828" s="222"/>
      <c r="R828" s="223"/>
    </row>
    <row r="829" spans="1:18" ht="4.7" customHeight="1" x14ac:dyDescent="0.15">
      <c r="A829" s="221"/>
      <c r="B829" s="222"/>
      <c r="C829" s="222"/>
      <c r="D829" s="223"/>
      <c r="E829" s="221"/>
      <c r="F829" s="223"/>
      <c r="G829" s="295"/>
      <c r="H829" s="297"/>
      <c r="I829" s="298"/>
      <c r="J829" s="300"/>
      <c r="K829" s="301"/>
      <c r="L829" s="297"/>
      <c r="M829" s="298"/>
      <c r="N829" s="300"/>
      <c r="O829" s="301"/>
      <c r="P829" s="221"/>
      <c r="Q829" s="222"/>
      <c r="R829" s="223"/>
    </row>
    <row r="830" spans="1:18" ht="4.7" customHeight="1" x14ac:dyDescent="0.15">
      <c r="A830" s="277"/>
      <c r="B830" s="278"/>
      <c r="C830" s="278"/>
      <c r="D830" s="279"/>
      <c r="E830" s="277"/>
      <c r="F830" s="279"/>
      <c r="G830" s="295"/>
      <c r="H830" s="283"/>
      <c r="I830" s="286"/>
      <c r="J830" s="289"/>
      <c r="K830" s="290"/>
      <c r="L830" s="283"/>
      <c r="M830" s="286"/>
      <c r="N830" s="289"/>
      <c r="O830" s="290"/>
      <c r="P830" s="221"/>
      <c r="Q830" s="222"/>
      <c r="R830" s="223"/>
    </row>
    <row r="831" spans="1:18" ht="4.7" customHeight="1" x14ac:dyDescent="0.15">
      <c r="A831" s="277"/>
      <c r="B831" s="278"/>
      <c r="C831" s="278"/>
      <c r="D831" s="279"/>
      <c r="E831" s="277"/>
      <c r="F831" s="279"/>
      <c r="G831" s="295"/>
      <c r="H831" s="284"/>
      <c r="I831" s="287"/>
      <c r="J831" s="291"/>
      <c r="K831" s="290"/>
      <c r="L831" s="284"/>
      <c r="M831" s="287"/>
      <c r="N831" s="291"/>
      <c r="O831" s="290"/>
      <c r="P831" s="221"/>
      <c r="Q831" s="222"/>
      <c r="R831" s="223"/>
    </row>
    <row r="832" spans="1:18" ht="4.7" customHeight="1" x14ac:dyDescent="0.15">
      <c r="A832" s="280"/>
      <c r="B832" s="281"/>
      <c r="C832" s="281"/>
      <c r="D832" s="282"/>
      <c r="E832" s="280"/>
      <c r="F832" s="282"/>
      <c r="G832" s="296"/>
      <c r="H832" s="285"/>
      <c r="I832" s="288"/>
      <c r="J832" s="292"/>
      <c r="K832" s="293"/>
      <c r="L832" s="285"/>
      <c r="M832" s="288"/>
      <c r="N832" s="292"/>
      <c r="O832" s="293"/>
      <c r="P832" s="224"/>
      <c r="Q832" s="225"/>
      <c r="R832" s="226"/>
    </row>
    <row r="833" spans="1:18" ht="4.7" customHeight="1" x14ac:dyDescent="0.15">
      <c r="A833" s="217"/>
      <c r="B833" s="276"/>
      <c r="C833" s="276"/>
      <c r="D833" s="245"/>
      <c r="E833" s="217"/>
      <c r="F833" s="245"/>
      <c r="G833" s="294"/>
      <c r="H833" s="249"/>
      <c r="I833" s="250"/>
      <c r="J833" s="213"/>
      <c r="K833" s="299"/>
      <c r="L833" s="249"/>
      <c r="M833" s="250"/>
      <c r="N833" s="213"/>
      <c r="O833" s="299"/>
      <c r="P833" s="217"/>
      <c r="Q833" s="276"/>
      <c r="R833" s="245"/>
    </row>
    <row r="834" spans="1:18" ht="4.7" customHeight="1" x14ac:dyDescent="0.15">
      <c r="A834" s="221"/>
      <c r="B834" s="222"/>
      <c r="C834" s="222"/>
      <c r="D834" s="223"/>
      <c r="E834" s="221"/>
      <c r="F834" s="223"/>
      <c r="G834" s="295"/>
      <c r="H834" s="297"/>
      <c r="I834" s="298"/>
      <c r="J834" s="300"/>
      <c r="K834" s="301"/>
      <c r="L834" s="297"/>
      <c r="M834" s="298"/>
      <c r="N834" s="300"/>
      <c r="O834" s="301"/>
      <c r="P834" s="221"/>
      <c r="Q834" s="222"/>
      <c r="R834" s="223"/>
    </row>
    <row r="835" spans="1:18" ht="4.7" customHeight="1" x14ac:dyDescent="0.15">
      <c r="A835" s="221"/>
      <c r="B835" s="222"/>
      <c r="C835" s="222"/>
      <c r="D835" s="223"/>
      <c r="E835" s="221"/>
      <c r="F835" s="223"/>
      <c r="G835" s="295"/>
      <c r="H835" s="297"/>
      <c r="I835" s="298"/>
      <c r="J835" s="300"/>
      <c r="K835" s="301"/>
      <c r="L835" s="297"/>
      <c r="M835" s="298"/>
      <c r="N835" s="300"/>
      <c r="O835" s="301"/>
      <c r="P835" s="221"/>
      <c r="Q835" s="222"/>
      <c r="R835" s="223"/>
    </row>
    <row r="836" spans="1:18" ht="4.7" customHeight="1" x14ac:dyDescent="0.15">
      <c r="A836" s="277"/>
      <c r="B836" s="278"/>
      <c r="C836" s="278"/>
      <c r="D836" s="279"/>
      <c r="E836" s="277"/>
      <c r="F836" s="279"/>
      <c r="G836" s="295"/>
      <c r="H836" s="283"/>
      <c r="I836" s="286"/>
      <c r="J836" s="289"/>
      <c r="K836" s="290"/>
      <c r="L836" s="283"/>
      <c r="M836" s="286"/>
      <c r="N836" s="289"/>
      <c r="O836" s="290"/>
      <c r="P836" s="221"/>
      <c r="Q836" s="222"/>
      <c r="R836" s="223"/>
    </row>
    <row r="837" spans="1:18" ht="4.7" customHeight="1" x14ac:dyDescent="0.15">
      <c r="A837" s="277"/>
      <c r="B837" s="278"/>
      <c r="C837" s="278"/>
      <c r="D837" s="279"/>
      <c r="E837" s="277"/>
      <c r="F837" s="279"/>
      <c r="G837" s="295"/>
      <c r="H837" s="284"/>
      <c r="I837" s="287"/>
      <c r="J837" s="291"/>
      <c r="K837" s="290"/>
      <c r="L837" s="284"/>
      <c r="M837" s="287"/>
      <c r="N837" s="291"/>
      <c r="O837" s="290"/>
      <c r="P837" s="221"/>
      <c r="Q837" s="222"/>
      <c r="R837" s="223"/>
    </row>
    <row r="838" spans="1:18" ht="4.7" customHeight="1" x14ac:dyDescent="0.15">
      <c r="A838" s="280"/>
      <c r="B838" s="281"/>
      <c r="C838" s="281"/>
      <c r="D838" s="282"/>
      <c r="E838" s="280"/>
      <c r="F838" s="282"/>
      <c r="G838" s="296"/>
      <c r="H838" s="285"/>
      <c r="I838" s="288"/>
      <c r="J838" s="292"/>
      <c r="K838" s="293"/>
      <c r="L838" s="285"/>
      <c r="M838" s="288"/>
      <c r="N838" s="292"/>
      <c r="O838" s="293"/>
      <c r="P838" s="224"/>
      <c r="Q838" s="225"/>
      <c r="R838" s="226"/>
    </row>
    <row r="839" spans="1:18" ht="4.7" customHeight="1" x14ac:dyDescent="0.15">
      <c r="A839" s="217"/>
      <c r="B839" s="276"/>
      <c r="C839" s="276"/>
      <c r="D839" s="245"/>
      <c r="E839" s="217"/>
      <c r="F839" s="245"/>
      <c r="G839" s="294"/>
      <c r="H839" s="249"/>
      <c r="I839" s="250"/>
      <c r="J839" s="213"/>
      <c r="K839" s="299"/>
      <c r="L839" s="249"/>
      <c r="M839" s="250"/>
      <c r="N839" s="213"/>
      <c r="O839" s="299"/>
      <c r="P839" s="217"/>
      <c r="Q839" s="276"/>
      <c r="R839" s="245"/>
    </row>
    <row r="840" spans="1:18" ht="4.7" customHeight="1" x14ac:dyDescent="0.15">
      <c r="A840" s="221"/>
      <c r="B840" s="222"/>
      <c r="C840" s="222"/>
      <c r="D840" s="223"/>
      <c r="E840" s="221"/>
      <c r="F840" s="223"/>
      <c r="G840" s="295"/>
      <c r="H840" s="297"/>
      <c r="I840" s="298"/>
      <c r="J840" s="300"/>
      <c r="K840" s="301"/>
      <c r="L840" s="297"/>
      <c r="M840" s="298"/>
      <c r="N840" s="300"/>
      <c r="O840" s="301"/>
      <c r="P840" s="221"/>
      <c r="Q840" s="222"/>
      <c r="R840" s="223"/>
    </row>
    <row r="841" spans="1:18" ht="4.7" customHeight="1" x14ac:dyDescent="0.15">
      <c r="A841" s="221"/>
      <c r="B841" s="222"/>
      <c r="C841" s="222"/>
      <c r="D841" s="223"/>
      <c r="E841" s="221"/>
      <c r="F841" s="223"/>
      <c r="G841" s="295"/>
      <c r="H841" s="297"/>
      <c r="I841" s="298"/>
      <c r="J841" s="300"/>
      <c r="K841" s="301"/>
      <c r="L841" s="297"/>
      <c r="M841" s="298"/>
      <c r="N841" s="300"/>
      <c r="O841" s="301"/>
      <c r="P841" s="221"/>
      <c r="Q841" s="222"/>
      <c r="R841" s="223"/>
    </row>
    <row r="842" spans="1:18" ht="4.7" customHeight="1" x14ac:dyDescent="0.15">
      <c r="A842" s="277"/>
      <c r="B842" s="278"/>
      <c r="C842" s="278"/>
      <c r="D842" s="279"/>
      <c r="E842" s="277"/>
      <c r="F842" s="279"/>
      <c r="G842" s="295"/>
      <c r="H842" s="283"/>
      <c r="I842" s="286"/>
      <c r="J842" s="289"/>
      <c r="K842" s="290"/>
      <c r="L842" s="283"/>
      <c r="M842" s="286"/>
      <c r="N842" s="289"/>
      <c r="O842" s="290"/>
      <c r="P842" s="221"/>
      <c r="Q842" s="222"/>
      <c r="R842" s="223"/>
    </row>
    <row r="843" spans="1:18" ht="4.7" customHeight="1" x14ac:dyDescent="0.15">
      <c r="A843" s="277"/>
      <c r="B843" s="278"/>
      <c r="C843" s="278"/>
      <c r="D843" s="279"/>
      <c r="E843" s="277"/>
      <c r="F843" s="279"/>
      <c r="G843" s="295"/>
      <c r="H843" s="284"/>
      <c r="I843" s="287"/>
      <c r="J843" s="291"/>
      <c r="K843" s="290"/>
      <c r="L843" s="284"/>
      <c r="M843" s="287"/>
      <c r="N843" s="291"/>
      <c r="O843" s="290"/>
      <c r="P843" s="221"/>
      <c r="Q843" s="222"/>
      <c r="R843" s="223"/>
    </row>
    <row r="844" spans="1:18" ht="4.7" customHeight="1" x14ac:dyDescent="0.15">
      <c r="A844" s="280"/>
      <c r="B844" s="281"/>
      <c r="C844" s="281"/>
      <c r="D844" s="282"/>
      <c r="E844" s="280"/>
      <c r="F844" s="282"/>
      <c r="G844" s="296"/>
      <c r="H844" s="285"/>
      <c r="I844" s="288"/>
      <c r="J844" s="292"/>
      <c r="K844" s="293"/>
      <c r="L844" s="285"/>
      <c r="M844" s="288"/>
      <c r="N844" s="292"/>
      <c r="O844" s="293"/>
      <c r="P844" s="224"/>
      <c r="Q844" s="225"/>
      <c r="R844" s="226"/>
    </row>
    <row r="845" spans="1:18" ht="4.7" customHeight="1" x14ac:dyDescent="0.15">
      <c r="A845" s="217"/>
      <c r="B845" s="276"/>
      <c r="C845" s="276"/>
      <c r="D845" s="245"/>
      <c r="E845" s="217"/>
      <c r="F845" s="245"/>
      <c r="G845" s="294"/>
      <c r="H845" s="249"/>
      <c r="I845" s="250"/>
      <c r="J845" s="213"/>
      <c r="K845" s="299"/>
      <c r="L845" s="249"/>
      <c r="M845" s="250"/>
      <c r="N845" s="213"/>
      <c r="O845" s="299"/>
      <c r="P845" s="217"/>
      <c r="Q845" s="276"/>
      <c r="R845" s="245"/>
    </row>
    <row r="846" spans="1:18" ht="4.7" customHeight="1" x14ac:dyDescent="0.15">
      <c r="A846" s="221"/>
      <c r="B846" s="222"/>
      <c r="C846" s="222"/>
      <c r="D846" s="223"/>
      <c r="E846" s="221"/>
      <c r="F846" s="223"/>
      <c r="G846" s="295"/>
      <c r="H846" s="297"/>
      <c r="I846" s="298"/>
      <c r="J846" s="300"/>
      <c r="K846" s="301"/>
      <c r="L846" s="297"/>
      <c r="M846" s="298"/>
      <c r="N846" s="300"/>
      <c r="O846" s="301"/>
      <c r="P846" s="221"/>
      <c r="Q846" s="222"/>
      <c r="R846" s="223"/>
    </row>
    <row r="847" spans="1:18" ht="4.7" customHeight="1" x14ac:dyDescent="0.15">
      <c r="A847" s="221"/>
      <c r="B847" s="222"/>
      <c r="C847" s="222"/>
      <c r="D847" s="223"/>
      <c r="E847" s="221"/>
      <c r="F847" s="223"/>
      <c r="G847" s="295"/>
      <c r="H847" s="297"/>
      <c r="I847" s="298"/>
      <c r="J847" s="300"/>
      <c r="K847" s="301"/>
      <c r="L847" s="297"/>
      <c r="M847" s="298"/>
      <c r="N847" s="300"/>
      <c r="O847" s="301"/>
      <c r="P847" s="221"/>
      <c r="Q847" s="222"/>
      <c r="R847" s="223"/>
    </row>
    <row r="848" spans="1:18" ht="4.7" customHeight="1" x14ac:dyDescent="0.15">
      <c r="A848" s="277"/>
      <c r="B848" s="278"/>
      <c r="C848" s="278"/>
      <c r="D848" s="279"/>
      <c r="E848" s="277"/>
      <c r="F848" s="279"/>
      <c r="G848" s="295"/>
      <c r="H848" s="283"/>
      <c r="I848" s="286"/>
      <c r="J848" s="289"/>
      <c r="K848" s="290"/>
      <c r="L848" s="283"/>
      <c r="M848" s="286"/>
      <c r="N848" s="289"/>
      <c r="O848" s="290"/>
      <c r="P848" s="221"/>
      <c r="Q848" s="222"/>
      <c r="R848" s="223"/>
    </row>
    <row r="849" spans="1:18" ht="4.7" customHeight="1" x14ac:dyDescent="0.15">
      <c r="A849" s="277"/>
      <c r="B849" s="278"/>
      <c r="C849" s="278"/>
      <c r="D849" s="279"/>
      <c r="E849" s="277"/>
      <c r="F849" s="279"/>
      <c r="G849" s="295"/>
      <c r="H849" s="284"/>
      <c r="I849" s="287"/>
      <c r="J849" s="291"/>
      <c r="K849" s="290"/>
      <c r="L849" s="284"/>
      <c r="M849" s="287"/>
      <c r="N849" s="291"/>
      <c r="O849" s="290"/>
      <c r="P849" s="221"/>
      <c r="Q849" s="222"/>
      <c r="R849" s="223"/>
    </row>
    <row r="850" spans="1:18" ht="4.7" customHeight="1" x14ac:dyDescent="0.15">
      <c r="A850" s="280"/>
      <c r="B850" s="281"/>
      <c r="C850" s="281"/>
      <c r="D850" s="282"/>
      <c r="E850" s="280"/>
      <c r="F850" s="282"/>
      <c r="G850" s="296"/>
      <c r="H850" s="285"/>
      <c r="I850" s="288"/>
      <c r="J850" s="292"/>
      <c r="K850" s="293"/>
      <c r="L850" s="285"/>
      <c r="M850" s="288"/>
      <c r="N850" s="292"/>
      <c r="O850" s="293"/>
      <c r="P850" s="224"/>
      <c r="Q850" s="225"/>
      <c r="R850" s="226"/>
    </row>
    <row r="851" spans="1:18" ht="4.7" customHeight="1" x14ac:dyDescent="0.15">
      <c r="A851" s="217"/>
      <c r="B851" s="276"/>
      <c r="C851" s="276"/>
      <c r="D851" s="245"/>
      <c r="E851" s="217"/>
      <c r="F851" s="245"/>
      <c r="G851" s="294" t="s">
        <v>106</v>
      </c>
      <c r="H851" s="249"/>
      <c r="I851" s="250"/>
      <c r="J851" s="213"/>
      <c r="K851" s="299"/>
      <c r="L851" s="249"/>
      <c r="M851" s="250"/>
      <c r="N851" s="213"/>
      <c r="O851" s="299"/>
      <c r="P851" s="217"/>
      <c r="Q851" s="276"/>
      <c r="R851" s="245"/>
    </row>
    <row r="852" spans="1:18" ht="4.7" customHeight="1" x14ac:dyDescent="0.15">
      <c r="A852" s="221"/>
      <c r="B852" s="222"/>
      <c r="C852" s="222"/>
      <c r="D852" s="223"/>
      <c r="E852" s="221"/>
      <c r="F852" s="223"/>
      <c r="G852" s="295"/>
      <c r="H852" s="297"/>
      <c r="I852" s="298"/>
      <c r="J852" s="300"/>
      <c r="K852" s="301"/>
      <c r="L852" s="297"/>
      <c r="M852" s="298"/>
      <c r="N852" s="300"/>
      <c r="O852" s="301"/>
      <c r="P852" s="221"/>
      <c r="Q852" s="222"/>
      <c r="R852" s="223"/>
    </row>
    <row r="853" spans="1:18" ht="4.7" customHeight="1" x14ac:dyDescent="0.15">
      <c r="A853" s="221"/>
      <c r="B853" s="222"/>
      <c r="C853" s="222"/>
      <c r="D853" s="223"/>
      <c r="E853" s="221"/>
      <c r="F853" s="223"/>
      <c r="G853" s="295"/>
      <c r="H853" s="297"/>
      <c r="I853" s="298"/>
      <c r="J853" s="300"/>
      <c r="K853" s="301"/>
      <c r="L853" s="297"/>
      <c r="M853" s="298"/>
      <c r="N853" s="300"/>
      <c r="O853" s="301"/>
      <c r="P853" s="221"/>
      <c r="Q853" s="222"/>
      <c r="R853" s="223"/>
    </row>
    <row r="854" spans="1:18" ht="4.7" customHeight="1" x14ac:dyDescent="0.15">
      <c r="A854" s="277" t="s">
        <v>162</v>
      </c>
      <c r="B854" s="278"/>
      <c r="C854" s="278"/>
      <c r="D854" s="279"/>
      <c r="E854" s="277"/>
      <c r="F854" s="279"/>
      <c r="G854" s="295"/>
      <c r="H854" s="283">
        <v>100</v>
      </c>
      <c r="I854" s="286" t="s">
        <v>163</v>
      </c>
      <c r="J854" s="289"/>
      <c r="K854" s="290"/>
      <c r="L854" s="283"/>
      <c r="M854" s="286"/>
      <c r="N854" s="289"/>
      <c r="O854" s="290"/>
      <c r="P854" s="221"/>
      <c r="Q854" s="222"/>
      <c r="R854" s="223"/>
    </row>
    <row r="855" spans="1:18" ht="4.7" customHeight="1" x14ac:dyDescent="0.15">
      <c r="A855" s="277"/>
      <c r="B855" s="278"/>
      <c r="C855" s="278"/>
      <c r="D855" s="279"/>
      <c r="E855" s="277"/>
      <c r="F855" s="279"/>
      <c r="G855" s="295"/>
      <c r="H855" s="284"/>
      <c r="I855" s="287"/>
      <c r="J855" s="291"/>
      <c r="K855" s="290"/>
      <c r="L855" s="284"/>
      <c r="M855" s="287"/>
      <c r="N855" s="291"/>
      <c r="O855" s="290"/>
      <c r="P855" s="221"/>
      <c r="Q855" s="222"/>
      <c r="R855" s="223"/>
    </row>
    <row r="856" spans="1:18" ht="4.7" customHeight="1" x14ac:dyDescent="0.15">
      <c r="A856" s="280"/>
      <c r="B856" s="281"/>
      <c r="C856" s="281"/>
      <c r="D856" s="282"/>
      <c r="E856" s="280"/>
      <c r="F856" s="282"/>
      <c r="G856" s="296"/>
      <c r="H856" s="285"/>
      <c r="I856" s="288"/>
      <c r="J856" s="292"/>
      <c r="K856" s="293"/>
      <c r="L856" s="285"/>
      <c r="M856" s="288"/>
      <c r="N856" s="292"/>
      <c r="O856" s="293"/>
      <c r="P856" s="224"/>
      <c r="Q856" s="225"/>
      <c r="R856" s="226"/>
    </row>
    <row r="857" spans="1:18" ht="4.7" customHeight="1" x14ac:dyDescent="0.15">
      <c r="A857" s="217"/>
      <c r="B857" s="276"/>
      <c r="C857" s="276"/>
      <c r="D857" s="245"/>
      <c r="E857" s="217"/>
      <c r="F857" s="245"/>
      <c r="G857" s="294" t="s">
        <v>106</v>
      </c>
      <c r="H857" s="249"/>
      <c r="I857" s="250"/>
      <c r="J857" s="213"/>
      <c r="K857" s="299"/>
      <c r="L857" s="249"/>
      <c r="M857" s="250"/>
      <c r="N857" s="213"/>
      <c r="O857" s="299"/>
      <c r="P857" s="217"/>
      <c r="Q857" s="276"/>
      <c r="R857" s="245"/>
    </row>
    <row r="858" spans="1:18" ht="4.7" customHeight="1" x14ac:dyDescent="0.15">
      <c r="A858" s="221"/>
      <c r="B858" s="222"/>
      <c r="C858" s="222"/>
      <c r="D858" s="223"/>
      <c r="E858" s="221"/>
      <c r="F858" s="223"/>
      <c r="G858" s="295"/>
      <c r="H858" s="297"/>
      <c r="I858" s="298"/>
      <c r="J858" s="300"/>
      <c r="K858" s="301"/>
      <c r="L858" s="297"/>
      <c r="M858" s="298"/>
      <c r="N858" s="300"/>
      <c r="O858" s="301"/>
      <c r="P858" s="221"/>
      <c r="Q858" s="222"/>
      <c r="R858" s="223"/>
    </row>
    <row r="859" spans="1:18" ht="4.7" customHeight="1" x14ac:dyDescent="0.15">
      <c r="A859" s="221"/>
      <c r="B859" s="222"/>
      <c r="C859" s="222"/>
      <c r="D859" s="223"/>
      <c r="E859" s="221"/>
      <c r="F859" s="223"/>
      <c r="G859" s="295"/>
      <c r="H859" s="297"/>
      <c r="I859" s="298"/>
      <c r="J859" s="300"/>
      <c r="K859" s="301"/>
      <c r="L859" s="297"/>
      <c r="M859" s="298"/>
      <c r="N859" s="300"/>
      <c r="O859" s="301"/>
      <c r="P859" s="221"/>
      <c r="Q859" s="222"/>
      <c r="R859" s="223"/>
    </row>
    <row r="860" spans="1:18" ht="4.7" customHeight="1" x14ac:dyDescent="0.15">
      <c r="A860" s="277" t="s">
        <v>164</v>
      </c>
      <c r="B860" s="278"/>
      <c r="C860" s="278"/>
      <c r="D860" s="279"/>
      <c r="E860" s="277"/>
      <c r="F860" s="279"/>
      <c r="G860" s="295"/>
      <c r="H860" s="283">
        <v>1</v>
      </c>
      <c r="I860" s="286" t="s">
        <v>163</v>
      </c>
      <c r="J860" s="289"/>
      <c r="K860" s="290"/>
      <c r="L860" s="283"/>
      <c r="M860" s="286"/>
      <c r="N860" s="289"/>
      <c r="O860" s="290"/>
      <c r="P860" s="221"/>
      <c r="Q860" s="222"/>
      <c r="R860" s="223"/>
    </row>
    <row r="861" spans="1:18" ht="4.7" customHeight="1" x14ac:dyDescent="0.15">
      <c r="A861" s="277"/>
      <c r="B861" s="278"/>
      <c r="C861" s="278"/>
      <c r="D861" s="279"/>
      <c r="E861" s="277"/>
      <c r="F861" s="279"/>
      <c r="G861" s="295"/>
      <c r="H861" s="284"/>
      <c r="I861" s="287"/>
      <c r="J861" s="291"/>
      <c r="K861" s="290"/>
      <c r="L861" s="284"/>
      <c r="M861" s="287"/>
      <c r="N861" s="291"/>
      <c r="O861" s="290"/>
      <c r="P861" s="221"/>
      <c r="Q861" s="222"/>
      <c r="R861" s="223"/>
    </row>
    <row r="862" spans="1:18" ht="4.7" customHeight="1" x14ac:dyDescent="0.15">
      <c r="A862" s="280"/>
      <c r="B862" s="281"/>
      <c r="C862" s="281"/>
      <c r="D862" s="282"/>
      <c r="E862" s="280"/>
      <c r="F862" s="282"/>
      <c r="G862" s="296"/>
      <c r="H862" s="285"/>
      <c r="I862" s="288"/>
      <c r="J862" s="292"/>
      <c r="K862" s="293"/>
      <c r="L862" s="285"/>
      <c r="M862" s="288"/>
      <c r="N862" s="292"/>
      <c r="O862" s="293"/>
      <c r="P862" s="224"/>
      <c r="Q862" s="225"/>
      <c r="R862" s="226"/>
    </row>
    <row r="865" spans="1:18" ht="31.5" customHeight="1" x14ac:dyDescent="0.15">
      <c r="P865" s="94" t="s">
        <v>103</v>
      </c>
      <c r="Q865" s="74"/>
      <c r="R865" s="74"/>
    </row>
    <row r="866" spans="1:18" s="29" customFormat="1" ht="8.1" customHeight="1" x14ac:dyDescent="0.15">
      <c r="A866" s="26"/>
      <c r="B866" s="27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8"/>
    </row>
    <row r="867" spans="1:18" s="29" customFormat="1" ht="14.1" customHeight="1" x14ac:dyDescent="0.15">
      <c r="A867" s="33"/>
      <c r="D867" s="304" t="s">
        <v>64</v>
      </c>
      <c r="E867" s="203"/>
      <c r="F867" s="203"/>
      <c r="G867" s="61"/>
      <c r="H867" s="29" t="s">
        <v>111</v>
      </c>
      <c r="I867" s="38"/>
      <c r="J867" s="38"/>
      <c r="K867" s="29" t="s">
        <v>112</v>
      </c>
      <c r="R867" s="31"/>
    </row>
    <row r="868" spans="1:18" s="29" customFormat="1" ht="14.1" customHeight="1" x14ac:dyDescent="0.15">
      <c r="A868" s="64" t="s">
        <v>11</v>
      </c>
      <c r="B868" s="37" t="s">
        <v>193</v>
      </c>
      <c r="C868" s="65" t="s">
        <v>12</v>
      </c>
      <c r="D868" s="203"/>
      <c r="E868" s="203"/>
      <c r="F868" s="203"/>
      <c r="G868" s="61"/>
      <c r="O868" s="63">
        <v>10</v>
      </c>
      <c r="P868" s="32" t="s">
        <v>106</v>
      </c>
      <c r="Q868" s="32" t="s">
        <v>2</v>
      </c>
      <c r="R868" s="31"/>
    </row>
    <row r="869" spans="1:18" s="29" customFormat="1" ht="14.1" customHeight="1" x14ac:dyDescent="0.25">
      <c r="A869" s="33"/>
      <c r="D869" s="203"/>
      <c r="E869" s="203"/>
      <c r="F869" s="203"/>
      <c r="G869" s="62"/>
      <c r="H869" s="29" t="s">
        <v>113</v>
      </c>
      <c r="I869" s="38"/>
      <c r="J869" s="38"/>
      <c r="K869" s="29" t="s">
        <v>114</v>
      </c>
      <c r="O869" s="186" t="s">
        <v>39</v>
      </c>
      <c r="P869" s="186"/>
      <c r="Q869" s="186"/>
      <c r="R869" s="31"/>
    </row>
    <row r="870" spans="1:18" s="29" customFormat="1" ht="8.1" customHeight="1" x14ac:dyDescent="0.15">
      <c r="A870" s="34"/>
      <c r="B870" s="35"/>
      <c r="C870" s="35"/>
      <c r="D870" s="35"/>
      <c r="E870" s="35"/>
      <c r="F870" s="35"/>
      <c r="G870" s="35"/>
      <c r="H870" s="35"/>
      <c r="I870" s="35"/>
      <c r="J870" s="35"/>
      <c r="K870" s="35"/>
      <c r="L870" s="35"/>
      <c r="M870" s="35"/>
      <c r="N870" s="35"/>
      <c r="O870" s="35"/>
      <c r="P870" s="35"/>
      <c r="Q870" s="35"/>
      <c r="R870" s="36"/>
    </row>
    <row r="871" spans="1:18" ht="14.1" customHeight="1" x14ac:dyDescent="0.15">
      <c r="A871" s="122" t="s">
        <v>22</v>
      </c>
      <c r="B871" s="124"/>
      <c r="C871" s="124"/>
      <c r="D871" s="126"/>
      <c r="E871" s="305" t="s">
        <v>63</v>
      </c>
      <c r="F871" s="126"/>
      <c r="G871" s="204" t="s">
        <v>73</v>
      </c>
      <c r="H871" s="122" t="s">
        <v>66</v>
      </c>
      <c r="I871" s="124"/>
      <c r="J871" s="124"/>
      <c r="K871" s="126"/>
      <c r="L871" s="122" t="s">
        <v>67</v>
      </c>
      <c r="M871" s="124"/>
      <c r="N871" s="124"/>
      <c r="O871" s="126"/>
      <c r="P871" s="122" t="s">
        <v>29</v>
      </c>
      <c r="Q871" s="124"/>
      <c r="R871" s="309"/>
    </row>
    <row r="872" spans="1:18" ht="14.1" customHeight="1" x14ac:dyDescent="0.15">
      <c r="A872" s="211"/>
      <c r="B872" s="188"/>
      <c r="C872" s="188"/>
      <c r="D872" s="189"/>
      <c r="E872" s="211"/>
      <c r="F872" s="189"/>
      <c r="G872" s="205"/>
      <c r="H872" s="306"/>
      <c r="I872" s="307"/>
      <c r="J872" s="307"/>
      <c r="K872" s="308"/>
      <c r="L872" s="306"/>
      <c r="M872" s="307"/>
      <c r="N872" s="307"/>
      <c r="O872" s="308"/>
      <c r="P872" s="211"/>
      <c r="Q872" s="188"/>
      <c r="R872" s="310"/>
    </row>
    <row r="873" spans="1:18" ht="14.1" customHeight="1" x14ac:dyDescent="0.15">
      <c r="A873" s="211"/>
      <c r="B873" s="188"/>
      <c r="C873" s="188"/>
      <c r="D873" s="189"/>
      <c r="E873" s="211"/>
      <c r="F873" s="189"/>
      <c r="G873" s="205"/>
      <c r="H873" s="204" t="s">
        <v>65</v>
      </c>
      <c r="I873" s="204" t="s">
        <v>24</v>
      </c>
      <c r="J873" s="204" t="s">
        <v>68</v>
      </c>
      <c r="K873" s="314"/>
      <c r="L873" s="204" t="s">
        <v>65</v>
      </c>
      <c r="M873" s="204" t="s">
        <v>24</v>
      </c>
      <c r="N873" s="204" t="s">
        <v>68</v>
      </c>
      <c r="O873" s="314"/>
      <c r="P873" s="211"/>
      <c r="Q873" s="188"/>
      <c r="R873" s="310"/>
    </row>
    <row r="874" spans="1:18" ht="14.1" customHeight="1" x14ac:dyDescent="0.15">
      <c r="A874" s="211"/>
      <c r="B874" s="188"/>
      <c r="C874" s="188"/>
      <c r="D874" s="189"/>
      <c r="E874" s="211"/>
      <c r="F874" s="189"/>
      <c r="G874" s="205"/>
      <c r="H874" s="313"/>
      <c r="I874" s="313"/>
      <c r="J874" s="313"/>
      <c r="K874" s="313"/>
      <c r="L874" s="313"/>
      <c r="M874" s="313"/>
      <c r="N874" s="313"/>
      <c r="O874" s="313"/>
      <c r="P874" s="311"/>
      <c r="Q874" s="312"/>
      <c r="R874" s="310"/>
    </row>
    <row r="875" spans="1:18" ht="4.7" customHeight="1" x14ac:dyDescent="0.15">
      <c r="A875" s="217"/>
      <c r="B875" s="276"/>
      <c r="C875" s="276"/>
      <c r="D875" s="245"/>
      <c r="E875" s="217"/>
      <c r="F875" s="245"/>
      <c r="G875" s="294" t="s">
        <v>184</v>
      </c>
      <c r="H875" s="249"/>
      <c r="I875" s="250"/>
      <c r="J875" s="213"/>
      <c r="K875" s="299"/>
      <c r="L875" s="249"/>
      <c r="M875" s="250"/>
      <c r="N875" s="213"/>
      <c r="O875" s="299"/>
      <c r="P875" s="217"/>
      <c r="Q875" s="276"/>
      <c r="R875" s="245"/>
    </row>
    <row r="876" spans="1:18" ht="4.7" customHeight="1" x14ac:dyDescent="0.15">
      <c r="A876" s="221"/>
      <c r="B876" s="222"/>
      <c r="C876" s="222"/>
      <c r="D876" s="223"/>
      <c r="E876" s="221"/>
      <c r="F876" s="223"/>
      <c r="G876" s="295"/>
      <c r="H876" s="297"/>
      <c r="I876" s="298"/>
      <c r="J876" s="300"/>
      <c r="K876" s="301"/>
      <c r="L876" s="297"/>
      <c r="M876" s="298"/>
      <c r="N876" s="300"/>
      <c r="O876" s="301"/>
      <c r="P876" s="221"/>
      <c r="Q876" s="222"/>
      <c r="R876" s="223"/>
    </row>
    <row r="877" spans="1:18" ht="4.7" customHeight="1" x14ac:dyDescent="0.15">
      <c r="A877" s="221"/>
      <c r="B877" s="222"/>
      <c r="C877" s="222"/>
      <c r="D877" s="223"/>
      <c r="E877" s="221"/>
      <c r="F877" s="223"/>
      <c r="G877" s="295"/>
      <c r="H877" s="297"/>
      <c r="I877" s="298"/>
      <c r="J877" s="300"/>
      <c r="K877" s="301"/>
      <c r="L877" s="297"/>
      <c r="M877" s="298"/>
      <c r="N877" s="300"/>
      <c r="O877" s="301"/>
      <c r="P877" s="221" t="s">
        <v>196</v>
      </c>
      <c r="Q877" s="222"/>
      <c r="R877" s="223"/>
    </row>
    <row r="878" spans="1:18" ht="4.7" customHeight="1" x14ac:dyDescent="0.15">
      <c r="A878" s="277" t="s">
        <v>194</v>
      </c>
      <c r="B878" s="278"/>
      <c r="C878" s="278"/>
      <c r="D878" s="279"/>
      <c r="E878" s="277" t="s">
        <v>195</v>
      </c>
      <c r="F878" s="279"/>
      <c r="G878" s="295"/>
      <c r="H878" s="283"/>
      <c r="I878" s="286"/>
      <c r="J878" s="289"/>
      <c r="K878" s="290"/>
      <c r="L878" s="283"/>
      <c r="M878" s="286"/>
      <c r="N878" s="289"/>
      <c r="O878" s="290"/>
      <c r="P878" s="221"/>
      <c r="Q878" s="222"/>
      <c r="R878" s="223"/>
    </row>
    <row r="879" spans="1:18" ht="4.7" customHeight="1" x14ac:dyDescent="0.15">
      <c r="A879" s="277"/>
      <c r="B879" s="278"/>
      <c r="C879" s="278"/>
      <c r="D879" s="279"/>
      <c r="E879" s="277"/>
      <c r="F879" s="279"/>
      <c r="G879" s="295"/>
      <c r="H879" s="284"/>
      <c r="I879" s="302"/>
      <c r="J879" s="291"/>
      <c r="K879" s="290"/>
      <c r="L879" s="284"/>
      <c r="M879" s="287"/>
      <c r="N879" s="291"/>
      <c r="O879" s="290"/>
      <c r="P879" s="221" t="s">
        <v>197</v>
      </c>
      <c r="Q879" s="222"/>
      <c r="R879" s="223"/>
    </row>
    <row r="880" spans="1:18" ht="4.7" customHeight="1" x14ac:dyDescent="0.15">
      <c r="A880" s="280"/>
      <c r="B880" s="281"/>
      <c r="C880" s="281"/>
      <c r="D880" s="282"/>
      <c r="E880" s="280"/>
      <c r="F880" s="282"/>
      <c r="G880" s="296"/>
      <c r="H880" s="285"/>
      <c r="I880" s="303"/>
      <c r="J880" s="292"/>
      <c r="K880" s="293"/>
      <c r="L880" s="285"/>
      <c r="M880" s="288"/>
      <c r="N880" s="292"/>
      <c r="O880" s="293"/>
      <c r="P880" s="224"/>
      <c r="Q880" s="225"/>
      <c r="R880" s="226"/>
    </row>
    <row r="881" spans="1:18" ht="4.7" customHeight="1" x14ac:dyDescent="0.15">
      <c r="A881" s="217"/>
      <c r="B881" s="276"/>
      <c r="C881" s="276"/>
      <c r="D881" s="245"/>
      <c r="E881" s="217"/>
      <c r="F881" s="245"/>
      <c r="G881" s="294" t="s">
        <v>124</v>
      </c>
      <c r="H881" s="249"/>
      <c r="I881" s="250"/>
      <c r="J881" s="213"/>
      <c r="K881" s="299"/>
      <c r="L881" s="249"/>
      <c r="M881" s="250"/>
      <c r="N881" s="213"/>
      <c r="O881" s="299"/>
      <c r="P881" s="217"/>
      <c r="Q881" s="276"/>
      <c r="R881" s="245"/>
    </row>
    <row r="882" spans="1:18" ht="4.7" customHeight="1" x14ac:dyDescent="0.15">
      <c r="A882" s="221"/>
      <c r="B882" s="222"/>
      <c r="C882" s="222"/>
      <c r="D882" s="223"/>
      <c r="E882" s="221"/>
      <c r="F882" s="223"/>
      <c r="G882" s="295"/>
      <c r="H882" s="297"/>
      <c r="I882" s="298"/>
      <c r="J882" s="300"/>
      <c r="K882" s="301"/>
      <c r="L882" s="297"/>
      <c r="M882" s="298"/>
      <c r="N882" s="300"/>
      <c r="O882" s="301"/>
      <c r="P882" s="221"/>
      <c r="Q882" s="222"/>
      <c r="R882" s="223"/>
    </row>
    <row r="883" spans="1:18" ht="4.7" customHeight="1" x14ac:dyDescent="0.15">
      <c r="A883" s="221"/>
      <c r="B883" s="222"/>
      <c r="C883" s="222"/>
      <c r="D883" s="223"/>
      <c r="E883" s="221"/>
      <c r="F883" s="223"/>
      <c r="G883" s="295"/>
      <c r="H883" s="297"/>
      <c r="I883" s="298"/>
      <c r="J883" s="300"/>
      <c r="K883" s="301"/>
      <c r="L883" s="297"/>
      <c r="M883" s="298"/>
      <c r="N883" s="300"/>
      <c r="O883" s="301"/>
      <c r="P883" s="221"/>
      <c r="Q883" s="222"/>
      <c r="R883" s="223"/>
    </row>
    <row r="884" spans="1:18" ht="4.7" customHeight="1" x14ac:dyDescent="0.15">
      <c r="A884" s="277" t="s">
        <v>161</v>
      </c>
      <c r="B884" s="278"/>
      <c r="C884" s="278"/>
      <c r="D884" s="279"/>
      <c r="E884" s="277"/>
      <c r="F884" s="279"/>
      <c r="G884" s="295"/>
      <c r="H884" s="283">
        <v>1</v>
      </c>
      <c r="I884" s="286"/>
      <c r="J884" s="289"/>
      <c r="K884" s="290"/>
      <c r="L884" s="283"/>
      <c r="M884" s="286"/>
      <c r="N884" s="289"/>
      <c r="O884" s="290"/>
      <c r="P884" s="221"/>
      <c r="Q884" s="222"/>
      <c r="R884" s="223"/>
    </row>
    <row r="885" spans="1:18" ht="4.7" customHeight="1" x14ac:dyDescent="0.15">
      <c r="A885" s="277"/>
      <c r="B885" s="278"/>
      <c r="C885" s="278"/>
      <c r="D885" s="279"/>
      <c r="E885" s="277"/>
      <c r="F885" s="279"/>
      <c r="G885" s="295"/>
      <c r="H885" s="284"/>
      <c r="I885" s="287"/>
      <c r="J885" s="291"/>
      <c r="K885" s="290"/>
      <c r="L885" s="284"/>
      <c r="M885" s="287"/>
      <c r="N885" s="291"/>
      <c r="O885" s="290"/>
      <c r="P885" s="221"/>
      <c r="Q885" s="222"/>
      <c r="R885" s="223"/>
    </row>
    <row r="886" spans="1:18" ht="4.7" customHeight="1" x14ac:dyDescent="0.15">
      <c r="A886" s="280"/>
      <c r="B886" s="281"/>
      <c r="C886" s="281"/>
      <c r="D886" s="282"/>
      <c r="E886" s="280"/>
      <c r="F886" s="282"/>
      <c r="G886" s="296"/>
      <c r="H886" s="285"/>
      <c r="I886" s="288"/>
      <c r="J886" s="292"/>
      <c r="K886" s="293"/>
      <c r="L886" s="285"/>
      <c r="M886" s="288"/>
      <c r="N886" s="292"/>
      <c r="O886" s="293"/>
      <c r="P886" s="224"/>
      <c r="Q886" s="225"/>
      <c r="R886" s="226"/>
    </row>
    <row r="887" spans="1:18" ht="4.7" customHeight="1" x14ac:dyDescent="0.15">
      <c r="A887" s="217"/>
      <c r="B887" s="276"/>
      <c r="C887" s="276"/>
      <c r="D887" s="245"/>
      <c r="E887" s="217"/>
      <c r="F887" s="245"/>
      <c r="G887" s="294"/>
      <c r="H887" s="249"/>
      <c r="I887" s="250"/>
      <c r="J887" s="213"/>
      <c r="K887" s="299"/>
      <c r="L887" s="249"/>
      <c r="M887" s="250"/>
      <c r="N887" s="213"/>
      <c r="O887" s="299"/>
      <c r="P887" s="217"/>
      <c r="Q887" s="276"/>
      <c r="R887" s="245"/>
    </row>
    <row r="888" spans="1:18" ht="4.7" customHeight="1" x14ac:dyDescent="0.15">
      <c r="A888" s="221"/>
      <c r="B888" s="222"/>
      <c r="C888" s="222"/>
      <c r="D888" s="223"/>
      <c r="E888" s="221"/>
      <c r="F888" s="223"/>
      <c r="G888" s="295"/>
      <c r="H888" s="297"/>
      <c r="I888" s="298"/>
      <c r="J888" s="300"/>
      <c r="K888" s="301"/>
      <c r="L888" s="297"/>
      <c r="M888" s="298"/>
      <c r="N888" s="300"/>
      <c r="O888" s="301"/>
      <c r="P888" s="221"/>
      <c r="Q888" s="222"/>
      <c r="R888" s="223"/>
    </row>
    <row r="889" spans="1:18" ht="4.7" customHeight="1" x14ac:dyDescent="0.15">
      <c r="A889" s="221"/>
      <c r="B889" s="222"/>
      <c r="C889" s="222"/>
      <c r="D889" s="223"/>
      <c r="E889" s="221"/>
      <c r="F889" s="223"/>
      <c r="G889" s="295"/>
      <c r="H889" s="297"/>
      <c r="I889" s="298"/>
      <c r="J889" s="300"/>
      <c r="K889" s="301"/>
      <c r="L889" s="297"/>
      <c r="M889" s="298"/>
      <c r="N889" s="300"/>
      <c r="O889" s="301"/>
      <c r="P889" s="221"/>
      <c r="Q889" s="222"/>
      <c r="R889" s="223"/>
    </row>
    <row r="890" spans="1:18" ht="4.7" customHeight="1" x14ac:dyDescent="0.15">
      <c r="A890" s="277"/>
      <c r="B890" s="278"/>
      <c r="C890" s="278"/>
      <c r="D890" s="279"/>
      <c r="E890" s="277"/>
      <c r="F890" s="279"/>
      <c r="G890" s="295"/>
      <c r="H890" s="283"/>
      <c r="I890" s="286"/>
      <c r="J890" s="289"/>
      <c r="K890" s="290"/>
      <c r="L890" s="283"/>
      <c r="M890" s="286"/>
      <c r="N890" s="289"/>
      <c r="O890" s="290"/>
      <c r="P890" s="221"/>
      <c r="Q890" s="222"/>
      <c r="R890" s="223"/>
    </row>
    <row r="891" spans="1:18" ht="4.7" customHeight="1" x14ac:dyDescent="0.15">
      <c r="A891" s="277"/>
      <c r="B891" s="278"/>
      <c r="C891" s="278"/>
      <c r="D891" s="279"/>
      <c r="E891" s="277"/>
      <c r="F891" s="279"/>
      <c r="G891" s="295"/>
      <c r="H891" s="284"/>
      <c r="I891" s="287"/>
      <c r="J891" s="291"/>
      <c r="K891" s="290"/>
      <c r="L891" s="284"/>
      <c r="M891" s="287"/>
      <c r="N891" s="291"/>
      <c r="O891" s="290"/>
      <c r="P891" s="221"/>
      <c r="Q891" s="222"/>
      <c r="R891" s="223"/>
    </row>
    <row r="892" spans="1:18" ht="4.7" customHeight="1" x14ac:dyDescent="0.15">
      <c r="A892" s="280"/>
      <c r="B892" s="281"/>
      <c r="C892" s="281"/>
      <c r="D892" s="282"/>
      <c r="E892" s="280"/>
      <c r="F892" s="282"/>
      <c r="G892" s="296"/>
      <c r="H892" s="285"/>
      <c r="I892" s="288"/>
      <c r="J892" s="292"/>
      <c r="K892" s="293"/>
      <c r="L892" s="285"/>
      <c r="M892" s="288"/>
      <c r="N892" s="292"/>
      <c r="O892" s="293"/>
      <c r="P892" s="224"/>
      <c r="Q892" s="225"/>
      <c r="R892" s="226"/>
    </row>
    <row r="893" spans="1:18" ht="4.7" customHeight="1" x14ac:dyDescent="0.15">
      <c r="A893" s="217"/>
      <c r="B893" s="276"/>
      <c r="C893" s="276"/>
      <c r="D893" s="245"/>
      <c r="E893" s="217"/>
      <c r="F893" s="245"/>
      <c r="G893" s="294"/>
      <c r="H893" s="249"/>
      <c r="I893" s="250"/>
      <c r="J893" s="213"/>
      <c r="K893" s="299"/>
      <c r="L893" s="249"/>
      <c r="M893" s="250"/>
      <c r="N893" s="213"/>
      <c r="O893" s="299"/>
      <c r="P893" s="217"/>
      <c r="Q893" s="276"/>
      <c r="R893" s="245"/>
    </row>
    <row r="894" spans="1:18" ht="4.7" customHeight="1" x14ac:dyDescent="0.15">
      <c r="A894" s="221"/>
      <c r="B894" s="222"/>
      <c r="C894" s="222"/>
      <c r="D894" s="223"/>
      <c r="E894" s="221"/>
      <c r="F894" s="223"/>
      <c r="G894" s="295"/>
      <c r="H894" s="297"/>
      <c r="I894" s="298"/>
      <c r="J894" s="300"/>
      <c r="K894" s="301"/>
      <c r="L894" s="297"/>
      <c r="M894" s="298"/>
      <c r="N894" s="300"/>
      <c r="O894" s="301"/>
      <c r="P894" s="221"/>
      <c r="Q894" s="222"/>
      <c r="R894" s="223"/>
    </row>
    <row r="895" spans="1:18" ht="4.7" customHeight="1" x14ac:dyDescent="0.15">
      <c r="A895" s="221"/>
      <c r="B895" s="222"/>
      <c r="C895" s="222"/>
      <c r="D895" s="223"/>
      <c r="E895" s="221"/>
      <c r="F895" s="223"/>
      <c r="G895" s="295"/>
      <c r="H895" s="297"/>
      <c r="I895" s="298"/>
      <c r="J895" s="300"/>
      <c r="K895" s="301"/>
      <c r="L895" s="297"/>
      <c r="M895" s="298"/>
      <c r="N895" s="300"/>
      <c r="O895" s="301"/>
      <c r="P895" s="221"/>
      <c r="Q895" s="222"/>
      <c r="R895" s="223"/>
    </row>
    <row r="896" spans="1:18" ht="4.7" customHeight="1" x14ac:dyDescent="0.15">
      <c r="A896" s="277"/>
      <c r="B896" s="278"/>
      <c r="C896" s="278"/>
      <c r="D896" s="279"/>
      <c r="E896" s="277"/>
      <c r="F896" s="279"/>
      <c r="G896" s="295"/>
      <c r="H896" s="283"/>
      <c r="I896" s="286"/>
      <c r="J896" s="289"/>
      <c r="K896" s="290"/>
      <c r="L896" s="283"/>
      <c r="M896" s="286"/>
      <c r="N896" s="289"/>
      <c r="O896" s="290"/>
      <c r="P896" s="221"/>
      <c r="Q896" s="222"/>
      <c r="R896" s="223"/>
    </row>
    <row r="897" spans="1:18" ht="4.7" customHeight="1" x14ac:dyDescent="0.15">
      <c r="A897" s="277"/>
      <c r="B897" s="278"/>
      <c r="C897" s="278"/>
      <c r="D897" s="279"/>
      <c r="E897" s="277"/>
      <c r="F897" s="279"/>
      <c r="G897" s="295"/>
      <c r="H897" s="284"/>
      <c r="I897" s="287"/>
      <c r="J897" s="291"/>
      <c r="K897" s="290"/>
      <c r="L897" s="284"/>
      <c r="M897" s="287"/>
      <c r="N897" s="291"/>
      <c r="O897" s="290"/>
      <c r="P897" s="221"/>
      <c r="Q897" s="222"/>
      <c r="R897" s="223"/>
    </row>
    <row r="898" spans="1:18" ht="4.7" customHeight="1" x14ac:dyDescent="0.15">
      <c r="A898" s="280"/>
      <c r="B898" s="281"/>
      <c r="C898" s="281"/>
      <c r="D898" s="282"/>
      <c r="E898" s="280"/>
      <c r="F898" s="282"/>
      <c r="G898" s="296"/>
      <c r="H898" s="285"/>
      <c r="I898" s="288"/>
      <c r="J898" s="292"/>
      <c r="K898" s="293"/>
      <c r="L898" s="285"/>
      <c r="M898" s="288"/>
      <c r="N898" s="292"/>
      <c r="O898" s="293"/>
      <c r="P898" s="224"/>
      <c r="Q898" s="225"/>
      <c r="R898" s="226"/>
    </row>
    <row r="899" spans="1:18" ht="4.7" customHeight="1" x14ac:dyDescent="0.15">
      <c r="A899" s="217"/>
      <c r="B899" s="276"/>
      <c r="C899" s="276"/>
      <c r="D899" s="245"/>
      <c r="E899" s="217"/>
      <c r="F899" s="245"/>
      <c r="G899" s="294"/>
      <c r="H899" s="249"/>
      <c r="I899" s="250"/>
      <c r="J899" s="213"/>
      <c r="K899" s="299"/>
      <c r="L899" s="249"/>
      <c r="M899" s="250"/>
      <c r="N899" s="213"/>
      <c r="O899" s="299"/>
      <c r="P899" s="217"/>
      <c r="Q899" s="276"/>
      <c r="R899" s="245"/>
    </row>
    <row r="900" spans="1:18" ht="4.7" customHeight="1" x14ac:dyDescent="0.15">
      <c r="A900" s="221"/>
      <c r="B900" s="222"/>
      <c r="C900" s="222"/>
      <c r="D900" s="223"/>
      <c r="E900" s="221"/>
      <c r="F900" s="223"/>
      <c r="G900" s="295"/>
      <c r="H900" s="297"/>
      <c r="I900" s="298"/>
      <c r="J900" s="300"/>
      <c r="K900" s="301"/>
      <c r="L900" s="297"/>
      <c r="M900" s="298"/>
      <c r="N900" s="300"/>
      <c r="O900" s="301"/>
      <c r="P900" s="221"/>
      <c r="Q900" s="222"/>
      <c r="R900" s="223"/>
    </row>
    <row r="901" spans="1:18" ht="4.7" customHeight="1" x14ac:dyDescent="0.15">
      <c r="A901" s="221"/>
      <c r="B901" s="222"/>
      <c r="C901" s="222"/>
      <c r="D901" s="223"/>
      <c r="E901" s="221"/>
      <c r="F901" s="223"/>
      <c r="G901" s="295"/>
      <c r="H901" s="297"/>
      <c r="I901" s="298"/>
      <c r="J901" s="300"/>
      <c r="K901" s="301"/>
      <c r="L901" s="297"/>
      <c r="M901" s="298"/>
      <c r="N901" s="300"/>
      <c r="O901" s="301"/>
      <c r="P901" s="221"/>
      <c r="Q901" s="222"/>
      <c r="R901" s="223"/>
    </row>
    <row r="902" spans="1:18" ht="4.7" customHeight="1" x14ac:dyDescent="0.15">
      <c r="A902" s="277"/>
      <c r="B902" s="278"/>
      <c r="C902" s="278"/>
      <c r="D902" s="279"/>
      <c r="E902" s="277"/>
      <c r="F902" s="279"/>
      <c r="G902" s="295"/>
      <c r="H902" s="283"/>
      <c r="I902" s="286"/>
      <c r="J902" s="289"/>
      <c r="K902" s="290"/>
      <c r="L902" s="283"/>
      <c r="M902" s="286"/>
      <c r="N902" s="289"/>
      <c r="O902" s="290"/>
      <c r="P902" s="221"/>
      <c r="Q902" s="222"/>
      <c r="R902" s="223"/>
    </row>
    <row r="903" spans="1:18" ht="4.7" customHeight="1" x14ac:dyDescent="0.15">
      <c r="A903" s="277"/>
      <c r="B903" s="278"/>
      <c r="C903" s="278"/>
      <c r="D903" s="279"/>
      <c r="E903" s="277"/>
      <c r="F903" s="279"/>
      <c r="G903" s="295"/>
      <c r="H903" s="284"/>
      <c r="I903" s="287"/>
      <c r="J903" s="291"/>
      <c r="K903" s="290"/>
      <c r="L903" s="284"/>
      <c r="M903" s="287"/>
      <c r="N903" s="291"/>
      <c r="O903" s="290"/>
      <c r="P903" s="221"/>
      <c r="Q903" s="222"/>
      <c r="R903" s="223"/>
    </row>
    <row r="904" spans="1:18" ht="4.7" customHeight="1" x14ac:dyDescent="0.15">
      <c r="A904" s="280"/>
      <c r="B904" s="281"/>
      <c r="C904" s="281"/>
      <c r="D904" s="282"/>
      <c r="E904" s="280"/>
      <c r="F904" s="282"/>
      <c r="G904" s="296"/>
      <c r="H904" s="285"/>
      <c r="I904" s="288"/>
      <c r="J904" s="292"/>
      <c r="K904" s="293"/>
      <c r="L904" s="285"/>
      <c r="M904" s="288"/>
      <c r="N904" s="292"/>
      <c r="O904" s="293"/>
      <c r="P904" s="224"/>
      <c r="Q904" s="225"/>
      <c r="R904" s="226"/>
    </row>
    <row r="905" spans="1:18" ht="4.7" customHeight="1" x14ac:dyDescent="0.15">
      <c r="A905" s="217"/>
      <c r="B905" s="276"/>
      <c r="C905" s="276"/>
      <c r="D905" s="245"/>
      <c r="E905" s="217"/>
      <c r="F905" s="245"/>
      <c r="G905" s="294"/>
      <c r="H905" s="249"/>
      <c r="I905" s="250"/>
      <c r="J905" s="213"/>
      <c r="K905" s="299"/>
      <c r="L905" s="249"/>
      <c r="M905" s="250"/>
      <c r="N905" s="213"/>
      <c r="O905" s="299"/>
      <c r="P905" s="217"/>
      <c r="Q905" s="276"/>
      <c r="R905" s="245"/>
    </row>
    <row r="906" spans="1:18" ht="4.7" customHeight="1" x14ac:dyDescent="0.15">
      <c r="A906" s="221"/>
      <c r="B906" s="222"/>
      <c r="C906" s="222"/>
      <c r="D906" s="223"/>
      <c r="E906" s="221"/>
      <c r="F906" s="223"/>
      <c r="G906" s="295"/>
      <c r="H906" s="297"/>
      <c r="I906" s="298"/>
      <c r="J906" s="300"/>
      <c r="K906" s="301"/>
      <c r="L906" s="297"/>
      <c r="M906" s="298"/>
      <c r="N906" s="300"/>
      <c r="O906" s="301"/>
      <c r="P906" s="221"/>
      <c r="Q906" s="222"/>
      <c r="R906" s="223"/>
    </row>
    <row r="907" spans="1:18" ht="4.7" customHeight="1" x14ac:dyDescent="0.15">
      <c r="A907" s="221"/>
      <c r="B907" s="222"/>
      <c r="C907" s="222"/>
      <c r="D907" s="223"/>
      <c r="E907" s="221"/>
      <c r="F907" s="223"/>
      <c r="G907" s="295"/>
      <c r="H907" s="297"/>
      <c r="I907" s="298"/>
      <c r="J907" s="300"/>
      <c r="K907" s="301"/>
      <c r="L907" s="297"/>
      <c r="M907" s="298"/>
      <c r="N907" s="300"/>
      <c r="O907" s="301"/>
      <c r="P907" s="221"/>
      <c r="Q907" s="222"/>
      <c r="R907" s="223"/>
    </row>
    <row r="908" spans="1:18" ht="4.7" customHeight="1" x14ac:dyDescent="0.15">
      <c r="A908" s="277"/>
      <c r="B908" s="278"/>
      <c r="C908" s="278"/>
      <c r="D908" s="279"/>
      <c r="E908" s="277"/>
      <c r="F908" s="279"/>
      <c r="G908" s="295"/>
      <c r="H908" s="283"/>
      <c r="I908" s="286"/>
      <c r="J908" s="289"/>
      <c r="K908" s="290"/>
      <c r="L908" s="283"/>
      <c r="M908" s="286"/>
      <c r="N908" s="289"/>
      <c r="O908" s="290"/>
      <c r="P908" s="221"/>
      <c r="Q908" s="222"/>
      <c r="R908" s="223"/>
    </row>
    <row r="909" spans="1:18" ht="4.7" customHeight="1" x14ac:dyDescent="0.15">
      <c r="A909" s="277"/>
      <c r="B909" s="278"/>
      <c r="C909" s="278"/>
      <c r="D909" s="279"/>
      <c r="E909" s="277"/>
      <c r="F909" s="279"/>
      <c r="G909" s="295"/>
      <c r="H909" s="284"/>
      <c r="I909" s="287"/>
      <c r="J909" s="291"/>
      <c r="K909" s="290"/>
      <c r="L909" s="284"/>
      <c r="M909" s="287"/>
      <c r="N909" s="291"/>
      <c r="O909" s="290"/>
      <c r="P909" s="221"/>
      <c r="Q909" s="222"/>
      <c r="R909" s="223"/>
    </row>
    <row r="910" spans="1:18" ht="4.7" customHeight="1" x14ac:dyDescent="0.15">
      <c r="A910" s="280"/>
      <c r="B910" s="281"/>
      <c r="C910" s="281"/>
      <c r="D910" s="282"/>
      <c r="E910" s="280"/>
      <c r="F910" s="282"/>
      <c r="G910" s="296"/>
      <c r="H910" s="285"/>
      <c r="I910" s="288"/>
      <c r="J910" s="292"/>
      <c r="K910" s="293"/>
      <c r="L910" s="285"/>
      <c r="M910" s="288"/>
      <c r="N910" s="292"/>
      <c r="O910" s="293"/>
      <c r="P910" s="224"/>
      <c r="Q910" s="225"/>
      <c r="R910" s="226"/>
    </row>
    <row r="911" spans="1:18" ht="4.7" customHeight="1" x14ac:dyDescent="0.15">
      <c r="A911" s="217"/>
      <c r="B911" s="276"/>
      <c r="C911" s="276"/>
      <c r="D911" s="245"/>
      <c r="E911" s="217"/>
      <c r="F911" s="245"/>
      <c r="G911" s="294"/>
      <c r="H911" s="249"/>
      <c r="I911" s="250"/>
      <c r="J911" s="213"/>
      <c r="K911" s="299"/>
      <c r="L911" s="249"/>
      <c r="M911" s="250"/>
      <c r="N911" s="213"/>
      <c r="O911" s="299"/>
      <c r="P911" s="217"/>
      <c r="Q911" s="276"/>
      <c r="R911" s="245"/>
    </row>
    <row r="912" spans="1:18" ht="4.7" customHeight="1" x14ac:dyDescent="0.15">
      <c r="A912" s="221"/>
      <c r="B912" s="222"/>
      <c r="C912" s="222"/>
      <c r="D912" s="223"/>
      <c r="E912" s="221"/>
      <c r="F912" s="223"/>
      <c r="G912" s="295"/>
      <c r="H912" s="297"/>
      <c r="I912" s="298"/>
      <c r="J912" s="300"/>
      <c r="K912" s="301"/>
      <c r="L912" s="297"/>
      <c r="M912" s="298"/>
      <c r="N912" s="300"/>
      <c r="O912" s="301"/>
      <c r="P912" s="221"/>
      <c r="Q912" s="222"/>
      <c r="R912" s="223"/>
    </row>
    <row r="913" spans="1:18" ht="4.7" customHeight="1" x14ac:dyDescent="0.15">
      <c r="A913" s="221"/>
      <c r="B913" s="222"/>
      <c r="C913" s="222"/>
      <c r="D913" s="223"/>
      <c r="E913" s="221"/>
      <c r="F913" s="223"/>
      <c r="G913" s="295"/>
      <c r="H913" s="297"/>
      <c r="I913" s="298"/>
      <c r="J913" s="300"/>
      <c r="K913" s="301"/>
      <c r="L913" s="297"/>
      <c r="M913" s="298"/>
      <c r="N913" s="300"/>
      <c r="O913" s="301"/>
      <c r="P913" s="221"/>
      <c r="Q913" s="222"/>
      <c r="R913" s="223"/>
    </row>
    <row r="914" spans="1:18" ht="4.7" customHeight="1" x14ac:dyDescent="0.15">
      <c r="A914" s="277"/>
      <c r="B914" s="278"/>
      <c r="C914" s="278"/>
      <c r="D914" s="279"/>
      <c r="E914" s="277"/>
      <c r="F914" s="279"/>
      <c r="G914" s="295"/>
      <c r="H914" s="283"/>
      <c r="I914" s="286"/>
      <c r="J914" s="289"/>
      <c r="K914" s="290"/>
      <c r="L914" s="283"/>
      <c r="M914" s="286"/>
      <c r="N914" s="289"/>
      <c r="O914" s="290"/>
      <c r="P914" s="221"/>
      <c r="Q914" s="222"/>
      <c r="R914" s="223"/>
    </row>
    <row r="915" spans="1:18" ht="4.7" customHeight="1" x14ac:dyDescent="0.15">
      <c r="A915" s="277"/>
      <c r="B915" s="278"/>
      <c r="C915" s="278"/>
      <c r="D915" s="279"/>
      <c r="E915" s="277"/>
      <c r="F915" s="279"/>
      <c r="G915" s="295"/>
      <c r="H915" s="284"/>
      <c r="I915" s="287"/>
      <c r="J915" s="291"/>
      <c r="K915" s="290"/>
      <c r="L915" s="284"/>
      <c r="M915" s="287"/>
      <c r="N915" s="291"/>
      <c r="O915" s="290"/>
      <c r="P915" s="221"/>
      <c r="Q915" s="222"/>
      <c r="R915" s="223"/>
    </row>
    <row r="916" spans="1:18" ht="4.7" customHeight="1" x14ac:dyDescent="0.15">
      <c r="A916" s="280"/>
      <c r="B916" s="281"/>
      <c r="C916" s="281"/>
      <c r="D916" s="282"/>
      <c r="E916" s="280"/>
      <c r="F916" s="282"/>
      <c r="G916" s="296"/>
      <c r="H916" s="285"/>
      <c r="I916" s="288"/>
      <c r="J916" s="292"/>
      <c r="K916" s="293"/>
      <c r="L916" s="285"/>
      <c r="M916" s="288"/>
      <c r="N916" s="292"/>
      <c r="O916" s="293"/>
      <c r="P916" s="224"/>
      <c r="Q916" s="225"/>
      <c r="R916" s="226"/>
    </row>
    <row r="917" spans="1:18" ht="4.7" customHeight="1" x14ac:dyDescent="0.15">
      <c r="A917" s="217"/>
      <c r="B917" s="276"/>
      <c r="C917" s="276"/>
      <c r="D917" s="245"/>
      <c r="E917" s="217"/>
      <c r="F917" s="245"/>
      <c r="G917" s="294"/>
      <c r="H917" s="249"/>
      <c r="I917" s="250"/>
      <c r="J917" s="213"/>
      <c r="K917" s="299"/>
      <c r="L917" s="249"/>
      <c r="M917" s="250"/>
      <c r="N917" s="213"/>
      <c r="O917" s="299"/>
      <c r="P917" s="217"/>
      <c r="Q917" s="276"/>
      <c r="R917" s="245"/>
    </row>
    <row r="918" spans="1:18" ht="4.7" customHeight="1" x14ac:dyDescent="0.15">
      <c r="A918" s="221"/>
      <c r="B918" s="222"/>
      <c r="C918" s="222"/>
      <c r="D918" s="223"/>
      <c r="E918" s="221"/>
      <c r="F918" s="223"/>
      <c r="G918" s="295"/>
      <c r="H918" s="297"/>
      <c r="I918" s="298"/>
      <c r="J918" s="300"/>
      <c r="K918" s="301"/>
      <c r="L918" s="297"/>
      <c r="M918" s="298"/>
      <c r="N918" s="300"/>
      <c r="O918" s="301"/>
      <c r="P918" s="221"/>
      <c r="Q918" s="222"/>
      <c r="R918" s="223"/>
    </row>
    <row r="919" spans="1:18" ht="4.7" customHeight="1" x14ac:dyDescent="0.15">
      <c r="A919" s="221"/>
      <c r="B919" s="222"/>
      <c r="C919" s="222"/>
      <c r="D919" s="223"/>
      <c r="E919" s="221"/>
      <c r="F919" s="223"/>
      <c r="G919" s="295"/>
      <c r="H919" s="297"/>
      <c r="I919" s="298"/>
      <c r="J919" s="300"/>
      <c r="K919" s="301"/>
      <c r="L919" s="297"/>
      <c r="M919" s="298"/>
      <c r="N919" s="300"/>
      <c r="O919" s="301"/>
      <c r="P919" s="221"/>
      <c r="Q919" s="222"/>
      <c r="R919" s="223"/>
    </row>
    <row r="920" spans="1:18" ht="4.7" customHeight="1" x14ac:dyDescent="0.15">
      <c r="A920" s="277"/>
      <c r="B920" s="278"/>
      <c r="C920" s="278"/>
      <c r="D920" s="279"/>
      <c r="E920" s="277"/>
      <c r="F920" s="279"/>
      <c r="G920" s="295"/>
      <c r="H920" s="283"/>
      <c r="I920" s="286"/>
      <c r="J920" s="289"/>
      <c r="K920" s="290"/>
      <c r="L920" s="283"/>
      <c r="M920" s="286"/>
      <c r="N920" s="289"/>
      <c r="O920" s="290"/>
      <c r="P920" s="221"/>
      <c r="Q920" s="222"/>
      <c r="R920" s="223"/>
    </row>
    <row r="921" spans="1:18" ht="4.7" customHeight="1" x14ac:dyDescent="0.15">
      <c r="A921" s="277"/>
      <c r="B921" s="278"/>
      <c r="C921" s="278"/>
      <c r="D921" s="279"/>
      <c r="E921" s="277"/>
      <c r="F921" s="279"/>
      <c r="G921" s="295"/>
      <c r="H921" s="284"/>
      <c r="I921" s="287"/>
      <c r="J921" s="291"/>
      <c r="K921" s="290"/>
      <c r="L921" s="284"/>
      <c r="M921" s="287"/>
      <c r="N921" s="291"/>
      <c r="O921" s="290"/>
      <c r="P921" s="221"/>
      <c r="Q921" s="222"/>
      <c r="R921" s="223"/>
    </row>
    <row r="922" spans="1:18" ht="4.7" customHeight="1" x14ac:dyDescent="0.15">
      <c r="A922" s="280"/>
      <c r="B922" s="281"/>
      <c r="C922" s="281"/>
      <c r="D922" s="282"/>
      <c r="E922" s="280"/>
      <c r="F922" s="282"/>
      <c r="G922" s="296"/>
      <c r="H922" s="285"/>
      <c r="I922" s="288"/>
      <c r="J922" s="292"/>
      <c r="K922" s="293"/>
      <c r="L922" s="285"/>
      <c r="M922" s="288"/>
      <c r="N922" s="292"/>
      <c r="O922" s="293"/>
      <c r="P922" s="224"/>
      <c r="Q922" s="225"/>
      <c r="R922" s="226"/>
    </row>
    <row r="923" spans="1:18" ht="4.7" customHeight="1" x14ac:dyDescent="0.15">
      <c r="A923" s="217"/>
      <c r="B923" s="276"/>
      <c r="C923" s="276"/>
      <c r="D923" s="245"/>
      <c r="E923" s="217"/>
      <c r="F923" s="245"/>
      <c r="G923" s="294"/>
      <c r="H923" s="249"/>
      <c r="I923" s="250"/>
      <c r="J923" s="213"/>
      <c r="K923" s="299"/>
      <c r="L923" s="249"/>
      <c r="M923" s="250"/>
      <c r="N923" s="213"/>
      <c r="O923" s="299"/>
      <c r="P923" s="217"/>
      <c r="Q923" s="276"/>
      <c r="R923" s="245"/>
    </row>
    <row r="924" spans="1:18" ht="4.7" customHeight="1" x14ac:dyDescent="0.15">
      <c r="A924" s="221"/>
      <c r="B924" s="222"/>
      <c r="C924" s="222"/>
      <c r="D924" s="223"/>
      <c r="E924" s="221"/>
      <c r="F924" s="223"/>
      <c r="G924" s="295"/>
      <c r="H924" s="297"/>
      <c r="I924" s="298"/>
      <c r="J924" s="300"/>
      <c r="K924" s="301"/>
      <c r="L924" s="297"/>
      <c r="M924" s="298"/>
      <c r="N924" s="300"/>
      <c r="O924" s="301"/>
      <c r="P924" s="221"/>
      <c r="Q924" s="222"/>
      <c r="R924" s="223"/>
    </row>
    <row r="925" spans="1:18" ht="4.7" customHeight="1" x14ac:dyDescent="0.15">
      <c r="A925" s="221"/>
      <c r="B925" s="222"/>
      <c r="C925" s="222"/>
      <c r="D925" s="223"/>
      <c r="E925" s="221"/>
      <c r="F925" s="223"/>
      <c r="G925" s="295"/>
      <c r="H925" s="297"/>
      <c r="I925" s="298"/>
      <c r="J925" s="300"/>
      <c r="K925" s="301"/>
      <c r="L925" s="297"/>
      <c r="M925" s="298"/>
      <c r="N925" s="300"/>
      <c r="O925" s="301"/>
      <c r="P925" s="221"/>
      <c r="Q925" s="222"/>
      <c r="R925" s="223"/>
    </row>
    <row r="926" spans="1:18" ht="4.7" customHeight="1" x14ac:dyDescent="0.15">
      <c r="A926" s="277"/>
      <c r="B926" s="278"/>
      <c r="C926" s="278"/>
      <c r="D926" s="279"/>
      <c r="E926" s="277"/>
      <c r="F926" s="279"/>
      <c r="G926" s="295"/>
      <c r="H926" s="283"/>
      <c r="I926" s="286"/>
      <c r="J926" s="289"/>
      <c r="K926" s="290"/>
      <c r="L926" s="283"/>
      <c r="M926" s="286"/>
      <c r="N926" s="289"/>
      <c r="O926" s="290"/>
      <c r="P926" s="221"/>
      <c r="Q926" s="222"/>
      <c r="R926" s="223"/>
    </row>
    <row r="927" spans="1:18" ht="4.7" customHeight="1" x14ac:dyDescent="0.15">
      <c r="A927" s="277"/>
      <c r="B927" s="278"/>
      <c r="C927" s="278"/>
      <c r="D927" s="279"/>
      <c r="E927" s="277"/>
      <c r="F927" s="279"/>
      <c r="G927" s="295"/>
      <c r="H927" s="284"/>
      <c r="I927" s="287"/>
      <c r="J927" s="291"/>
      <c r="K927" s="290"/>
      <c r="L927" s="284"/>
      <c r="M927" s="287"/>
      <c r="N927" s="291"/>
      <c r="O927" s="290"/>
      <c r="P927" s="221"/>
      <c r="Q927" s="222"/>
      <c r="R927" s="223"/>
    </row>
    <row r="928" spans="1:18" ht="4.7" customHeight="1" x14ac:dyDescent="0.15">
      <c r="A928" s="280"/>
      <c r="B928" s="281"/>
      <c r="C928" s="281"/>
      <c r="D928" s="282"/>
      <c r="E928" s="280"/>
      <c r="F928" s="282"/>
      <c r="G928" s="296"/>
      <c r="H928" s="285"/>
      <c r="I928" s="288"/>
      <c r="J928" s="292"/>
      <c r="K928" s="293"/>
      <c r="L928" s="285"/>
      <c r="M928" s="288"/>
      <c r="N928" s="292"/>
      <c r="O928" s="293"/>
      <c r="P928" s="224"/>
      <c r="Q928" s="225"/>
      <c r="R928" s="226"/>
    </row>
    <row r="929" spans="1:18" ht="4.7" customHeight="1" x14ac:dyDescent="0.15">
      <c r="A929" s="217"/>
      <c r="B929" s="276"/>
      <c r="C929" s="276"/>
      <c r="D929" s="245"/>
      <c r="E929" s="217"/>
      <c r="F929" s="245"/>
      <c r="G929" s="294"/>
      <c r="H929" s="249"/>
      <c r="I929" s="250"/>
      <c r="J929" s="213"/>
      <c r="K929" s="299"/>
      <c r="L929" s="249"/>
      <c r="M929" s="250"/>
      <c r="N929" s="213"/>
      <c r="O929" s="299"/>
      <c r="P929" s="217"/>
      <c r="Q929" s="276"/>
      <c r="R929" s="245"/>
    </row>
    <row r="930" spans="1:18" ht="4.7" customHeight="1" x14ac:dyDescent="0.15">
      <c r="A930" s="221"/>
      <c r="B930" s="222"/>
      <c r="C930" s="222"/>
      <c r="D930" s="223"/>
      <c r="E930" s="221"/>
      <c r="F930" s="223"/>
      <c r="G930" s="295"/>
      <c r="H930" s="297"/>
      <c r="I930" s="298"/>
      <c r="J930" s="300"/>
      <c r="K930" s="301"/>
      <c r="L930" s="297"/>
      <c r="M930" s="298"/>
      <c r="N930" s="300"/>
      <c r="O930" s="301"/>
      <c r="P930" s="221"/>
      <c r="Q930" s="222"/>
      <c r="R930" s="223"/>
    </row>
    <row r="931" spans="1:18" ht="4.7" customHeight="1" x14ac:dyDescent="0.15">
      <c r="A931" s="221"/>
      <c r="B931" s="222"/>
      <c r="C931" s="222"/>
      <c r="D931" s="223"/>
      <c r="E931" s="221"/>
      <c r="F931" s="223"/>
      <c r="G931" s="295"/>
      <c r="H931" s="297"/>
      <c r="I931" s="298"/>
      <c r="J931" s="300"/>
      <c r="K931" s="301"/>
      <c r="L931" s="297"/>
      <c r="M931" s="298"/>
      <c r="N931" s="300"/>
      <c r="O931" s="301"/>
      <c r="P931" s="221"/>
      <c r="Q931" s="222"/>
      <c r="R931" s="223"/>
    </row>
    <row r="932" spans="1:18" ht="4.7" customHeight="1" x14ac:dyDescent="0.15">
      <c r="A932" s="277"/>
      <c r="B932" s="278"/>
      <c r="C932" s="278"/>
      <c r="D932" s="279"/>
      <c r="E932" s="277"/>
      <c r="F932" s="279"/>
      <c r="G932" s="295"/>
      <c r="H932" s="283"/>
      <c r="I932" s="286"/>
      <c r="J932" s="289"/>
      <c r="K932" s="290"/>
      <c r="L932" s="283"/>
      <c r="M932" s="286"/>
      <c r="N932" s="289"/>
      <c r="O932" s="290"/>
      <c r="P932" s="221"/>
      <c r="Q932" s="222"/>
      <c r="R932" s="223"/>
    </row>
    <row r="933" spans="1:18" ht="4.7" customHeight="1" x14ac:dyDescent="0.15">
      <c r="A933" s="277"/>
      <c r="B933" s="278"/>
      <c r="C933" s="278"/>
      <c r="D933" s="279"/>
      <c r="E933" s="277"/>
      <c r="F933" s="279"/>
      <c r="G933" s="295"/>
      <c r="H933" s="284"/>
      <c r="I933" s="287"/>
      <c r="J933" s="291"/>
      <c r="K933" s="290"/>
      <c r="L933" s="284"/>
      <c r="M933" s="287"/>
      <c r="N933" s="291"/>
      <c r="O933" s="290"/>
      <c r="P933" s="221"/>
      <c r="Q933" s="222"/>
      <c r="R933" s="223"/>
    </row>
    <row r="934" spans="1:18" ht="4.7" customHeight="1" x14ac:dyDescent="0.15">
      <c r="A934" s="280"/>
      <c r="B934" s="281"/>
      <c r="C934" s="281"/>
      <c r="D934" s="282"/>
      <c r="E934" s="280"/>
      <c r="F934" s="282"/>
      <c r="G934" s="296"/>
      <c r="H934" s="285"/>
      <c r="I934" s="288"/>
      <c r="J934" s="292"/>
      <c r="K934" s="293"/>
      <c r="L934" s="285"/>
      <c r="M934" s="288"/>
      <c r="N934" s="292"/>
      <c r="O934" s="293"/>
      <c r="P934" s="224"/>
      <c r="Q934" s="225"/>
      <c r="R934" s="226"/>
    </row>
    <row r="935" spans="1:18" ht="4.7" customHeight="1" x14ac:dyDescent="0.15">
      <c r="A935" s="217"/>
      <c r="B935" s="276"/>
      <c r="C935" s="276"/>
      <c r="D935" s="245"/>
      <c r="E935" s="217"/>
      <c r="F935" s="245"/>
      <c r="G935" s="294"/>
      <c r="H935" s="249"/>
      <c r="I935" s="250"/>
      <c r="J935" s="213"/>
      <c r="K935" s="299"/>
      <c r="L935" s="249"/>
      <c r="M935" s="250"/>
      <c r="N935" s="213"/>
      <c r="O935" s="299"/>
      <c r="P935" s="217"/>
      <c r="Q935" s="276"/>
      <c r="R935" s="245"/>
    </row>
    <row r="936" spans="1:18" ht="4.7" customHeight="1" x14ac:dyDescent="0.15">
      <c r="A936" s="221"/>
      <c r="B936" s="222"/>
      <c r="C936" s="222"/>
      <c r="D936" s="223"/>
      <c r="E936" s="221"/>
      <c r="F936" s="223"/>
      <c r="G936" s="295"/>
      <c r="H936" s="297"/>
      <c r="I936" s="298"/>
      <c r="J936" s="300"/>
      <c r="K936" s="301"/>
      <c r="L936" s="297"/>
      <c r="M936" s="298"/>
      <c r="N936" s="300"/>
      <c r="O936" s="301"/>
      <c r="P936" s="221"/>
      <c r="Q936" s="222"/>
      <c r="R936" s="223"/>
    </row>
    <row r="937" spans="1:18" ht="4.7" customHeight="1" x14ac:dyDescent="0.15">
      <c r="A937" s="221"/>
      <c r="B937" s="222"/>
      <c r="C937" s="222"/>
      <c r="D937" s="223"/>
      <c r="E937" s="221"/>
      <c r="F937" s="223"/>
      <c r="G937" s="295"/>
      <c r="H937" s="297"/>
      <c r="I937" s="298"/>
      <c r="J937" s="300"/>
      <c r="K937" s="301"/>
      <c r="L937" s="297"/>
      <c r="M937" s="298"/>
      <c r="N937" s="300"/>
      <c r="O937" s="301"/>
      <c r="P937" s="221"/>
      <c r="Q937" s="222"/>
      <c r="R937" s="223"/>
    </row>
    <row r="938" spans="1:18" ht="4.7" customHeight="1" x14ac:dyDescent="0.15">
      <c r="A938" s="277"/>
      <c r="B938" s="278"/>
      <c r="C938" s="278"/>
      <c r="D938" s="279"/>
      <c r="E938" s="277"/>
      <c r="F938" s="279"/>
      <c r="G938" s="295"/>
      <c r="H938" s="283"/>
      <c r="I938" s="286"/>
      <c r="J938" s="289"/>
      <c r="K938" s="290"/>
      <c r="L938" s="283"/>
      <c r="M938" s="286"/>
      <c r="N938" s="289"/>
      <c r="O938" s="290"/>
      <c r="P938" s="221"/>
      <c r="Q938" s="222"/>
      <c r="R938" s="223"/>
    </row>
    <row r="939" spans="1:18" ht="4.7" customHeight="1" x14ac:dyDescent="0.15">
      <c r="A939" s="277"/>
      <c r="B939" s="278"/>
      <c r="C939" s="278"/>
      <c r="D939" s="279"/>
      <c r="E939" s="277"/>
      <c r="F939" s="279"/>
      <c r="G939" s="295"/>
      <c r="H939" s="284"/>
      <c r="I939" s="287"/>
      <c r="J939" s="291"/>
      <c r="K939" s="290"/>
      <c r="L939" s="284"/>
      <c r="M939" s="287"/>
      <c r="N939" s="291"/>
      <c r="O939" s="290"/>
      <c r="P939" s="221"/>
      <c r="Q939" s="222"/>
      <c r="R939" s="223"/>
    </row>
    <row r="940" spans="1:18" ht="4.7" customHeight="1" x14ac:dyDescent="0.15">
      <c r="A940" s="280"/>
      <c r="B940" s="281"/>
      <c r="C940" s="281"/>
      <c r="D940" s="282"/>
      <c r="E940" s="280"/>
      <c r="F940" s="282"/>
      <c r="G940" s="296"/>
      <c r="H940" s="285"/>
      <c r="I940" s="288"/>
      <c r="J940" s="292"/>
      <c r="K940" s="293"/>
      <c r="L940" s="285"/>
      <c r="M940" s="288"/>
      <c r="N940" s="292"/>
      <c r="O940" s="293"/>
      <c r="P940" s="224"/>
      <c r="Q940" s="225"/>
      <c r="R940" s="226"/>
    </row>
    <row r="941" spans="1:18" ht="4.7" customHeight="1" x14ac:dyDescent="0.15">
      <c r="A941" s="217"/>
      <c r="B941" s="276"/>
      <c r="C941" s="276"/>
      <c r="D941" s="245"/>
      <c r="E941" s="217"/>
      <c r="F941" s="245"/>
      <c r="G941" s="294"/>
      <c r="H941" s="249"/>
      <c r="I941" s="250"/>
      <c r="J941" s="213"/>
      <c r="K941" s="299"/>
      <c r="L941" s="249"/>
      <c r="M941" s="250"/>
      <c r="N941" s="213"/>
      <c r="O941" s="299"/>
      <c r="P941" s="217"/>
      <c r="Q941" s="276"/>
      <c r="R941" s="245"/>
    </row>
    <row r="942" spans="1:18" ht="4.7" customHeight="1" x14ac:dyDescent="0.15">
      <c r="A942" s="221"/>
      <c r="B942" s="222"/>
      <c r="C942" s="222"/>
      <c r="D942" s="223"/>
      <c r="E942" s="221"/>
      <c r="F942" s="223"/>
      <c r="G942" s="295"/>
      <c r="H942" s="297"/>
      <c r="I942" s="298"/>
      <c r="J942" s="300"/>
      <c r="K942" s="301"/>
      <c r="L942" s="297"/>
      <c r="M942" s="298"/>
      <c r="N942" s="300"/>
      <c r="O942" s="301"/>
      <c r="P942" s="221"/>
      <c r="Q942" s="222"/>
      <c r="R942" s="223"/>
    </row>
    <row r="943" spans="1:18" ht="4.7" customHeight="1" x14ac:dyDescent="0.15">
      <c r="A943" s="221"/>
      <c r="B943" s="222"/>
      <c r="C943" s="222"/>
      <c r="D943" s="223"/>
      <c r="E943" s="221"/>
      <c r="F943" s="223"/>
      <c r="G943" s="295"/>
      <c r="H943" s="297"/>
      <c r="I943" s="298"/>
      <c r="J943" s="300"/>
      <c r="K943" s="301"/>
      <c r="L943" s="297"/>
      <c r="M943" s="298"/>
      <c r="N943" s="300"/>
      <c r="O943" s="301"/>
      <c r="P943" s="221"/>
      <c r="Q943" s="222"/>
      <c r="R943" s="223"/>
    </row>
    <row r="944" spans="1:18" ht="4.7" customHeight="1" x14ac:dyDescent="0.15">
      <c r="A944" s="277"/>
      <c r="B944" s="278"/>
      <c r="C944" s="278"/>
      <c r="D944" s="279"/>
      <c r="E944" s="277"/>
      <c r="F944" s="279"/>
      <c r="G944" s="295"/>
      <c r="H944" s="283"/>
      <c r="I944" s="286"/>
      <c r="J944" s="289"/>
      <c r="K944" s="290"/>
      <c r="L944" s="283"/>
      <c r="M944" s="286"/>
      <c r="N944" s="289"/>
      <c r="O944" s="290"/>
      <c r="P944" s="221"/>
      <c r="Q944" s="222"/>
      <c r="R944" s="223"/>
    </row>
    <row r="945" spans="1:18" ht="4.7" customHeight="1" x14ac:dyDescent="0.15">
      <c r="A945" s="277"/>
      <c r="B945" s="278"/>
      <c r="C945" s="278"/>
      <c r="D945" s="279"/>
      <c r="E945" s="277"/>
      <c r="F945" s="279"/>
      <c r="G945" s="295"/>
      <c r="H945" s="284"/>
      <c r="I945" s="287"/>
      <c r="J945" s="291"/>
      <c r="K945" s="290"/>
      <c r="L945" s="284"/>
      <c r="M945" s="287"/>
      <c r="N945" s="291"/>
      <c r="O945" s="290"/>
      <c r="P945" s="221"/>
      <c r="Q945" s="222"/>
      <c r="R945" s="223"/>
    </row>
    <row r="946" spans="1:18" ht="4.7" customHeight="1" x14ac:dyDescent="0.15">
      <c r="A946" s="280"/>
      <c r="B946" s="281"/>
      <c r="C946" s="281"/>
      <c r="D946" s="282"/>
      <c r="E946" s="280"/>
      <c r="F946" s="282"/>
      <c r="G946" s="296"/>
      <c r="H946" s="285"/>
      <c r="I946" s="288"/>
      <c r="J946" s="292"/>
      <c r="K946" s="293"/>
      <c r="L946" s="285"/>
      <c r="M946" s="288"/>
      <c r="N946" s="292"/>
      <c r="O946" s="293"/>
      <c r="P946" s="224"/>
      <c r="Q946" s="225"/>
      <c r="R946" s="226"/>
    </row>
    <row r="947" spans="1:18" ht="4.7" customHeight="1" x14ac:dyDescent="0.15">
      <c r="A947" s="217"/>
      <c r="B947" s="276"/>
      <c r="C947" s="276"/>
      <c r="D947" s="245"/>
      <c r="E947" s="217"/>
      <c r="F947" s="245"/>
      <c r="G947" s="294" t="s">
        <v>106</v>
      </c>
      <c r="H947" s="249"/>
      <c r="I947" s="250"/>
      <c r="J947" s="213"/>
      <c r="K947" s="299"/>
      <c r="L947" s="249"/>
      <c r="M947" s="250"/>
      <c r="N947" s="213"/>
      <c r="O947" s="299"/>
      <c r="P947" s="217"/>
      <c r="Q947" s="276"/>
      <c r="R947" s="245"/>
    </row>
    <row r="948" spans="1:18" ht="4.7" customHeight="1" x14ac:dyDescent="0.15">
      <c r="A948" s="221"/>
      <c r="B948" s="222"/>
      <c r="C948" s="222"/>
      <c r="D948" s="223"/>
      <c r="E948" s="221"/>
      <c r="F948" s="223"/>
      <c r="G948" s="295"/>
      <c r="H948" s="297"/>
      <c r="I948" s="298"/>
      <c r="J948" s="300"/>
      <c r="K948" s="301"/>
      <c r="L948" s="297"/>
      <c r="M948" s="298"/>
      <c r="N948" s="300"/>
      <c r="O948" s="301"/>
      <c r="P948" s="221"/>
      <c r="Q948" s="222"/>
      <c r="R948" s="223"/>
    </row>
    <row r="949" spans="1:18" ht="4.7" customHeight="1" x14ac:dyDescent="0.15">
      <c r="A949" s="221"/>
      <c r="B949" s="222"/>
      <c r="C949" s="222"/>
      <c r="D949" s="223"/>
      <c r="E949" s="221"/>
      <c r="F949" s="223"/>
      <c r="G949" s="295"/>
      <c r="H949" s="297"/>
      <c r="I949" s="298"/>
      <c r="J949" s="300"/>
      <c r="K949" s="301"/>
      <c r="L949" s="297"/>
      <c r="M949" s="298"/>
      <c r="N949" s="300"/>
      <c r="O949" s="301"/>
      <c r="P949" s="221"/>
      <c r="Q949" s="222"/>
      <c r="R949" s="223"/>
    </row>
    <row r="950" spans="1:18" ht="4.7" customHeight="1" x14ac:dyDescent="0.15">
      <c r="A950" s="277" t="s">
        <v>162</v>
      </c>
      <c r="B950" s="278"/>
      <c r="C950" s="278"/>
      <c r="D950" s="279"/>
      <c r="E950" s="277"/>
      <c r="F950" s="279"/>
      <c r="G950" s="295"/>
      <c r="H950" s="283">
        <v>10</v>
      </c>
      <c r="I950" s="286" t="s">
        <v>163</v>
      </c>
      <c r="J950" s="289">
        <v>86810</v>
      </c>
      <c r="K950" s="290"/>
      <c r="L950" s="283"/>
      <c r="M950" s="286"/>
      <c r="N950" s="289"/>
      <c r="O950" s="290"/>
      <c r="P950" s="221"/>
      <c r="Q950" s="222"/>
      <c r="R950" s="223"/>
    </row>
    <row r="951" spans="1:18" ht="4.7" customHeight="1" x14ac:dyDescent="0.15">
      <c r="A951" s="277"/>
      <c r="B951" s="278"/>
      <c r="C951" s="278"/>
      <c r="D951" s="279"/>
      <c r="E951" s="277"/>
      <c r="F951" s="279"/>
      <c r="G951" s="295"/>
      <c r="H951" s="284"/>
      <c r="I951" s="287"/>
      <c r="J951" s="291"/>
      <c r="K951" s="290"/>
      <c r="L951" s="284"/>
      <c r="M951" s="287"/>
      <c r="N951" s="291"/>
      <c r="O951" s="290"/>
      <c r="P951" s="221"/>
      <c r="Q951" s="222"/>
      <c r="R951" s="223"/>
    </row>
    <row r="952" spans="1:18" ht="4.7" customHeight="1" x14ac:dyDescent="0.15">
      <c r="A952" s="280"/>
      <c r="B952" s="281"/>
      <c r="C952" s="281"/>
      <c r="D952" s="282"/>
      <c r="E952" s="280"/>
      <c r="F952" s="282"/>
      <c r="G952" s="296"/>
      <c r="H952" s="285"/>
      <c r="I952" s="288"/>
      <c r="J952" s="292"/>
      <c r="K952" s="293"/>
      <c r="L952" s="285"/>
      <c r="M952" s="288"/>
      <c r="N952" s="292"/>
      <c r="O952" s="293"/>
      <c r="P952" s="224"/>
      <c r="Q952" s="225"/>
      <c r="R952" s="226"/>
    </row>
    <row r="953" spans="1:18" ht="4.7" customHeight="1" x14ac:dyDescent="0.15">
      <c r="A953" s="217"/>
      <c r="B953" s="276"/>
      <c r="C953" s="276"/>
      <c r="D953" s="245"/>
      <c r="E953" s="217"/>
      <c r="F953" s="245"/>
      <c r="G953" s="294" t="s">
        <v>106</v>
      </c>
      <c r="H953" s="249"/>
      <c r="I953" s="250"/>
      <c r="J953" s="213"/>
      <c r="K953" s="299"/>
      <c r="L953" s="249"/>
      <c r="M953" s="250"/>
      <c r="N953" s="213"/>
      <c r="O953" s="299"/>
      <c r="P953" s="217"/>
      <c r="Q953" s="276"/>
      <c r="R953" s="245"/>
    </row>
    <row r="954" spans="1:18" ht="4.7" customHeight="1" x14ac:dyDescent="0.15">
      <c r="A954" s="221"/>
      <c r="B954" s="222"/>
      <c r="C954" s="222"/>
      <c r="D954" s="223"/>
      <c r="E954" s="221"/>
      <c r="F954" s="223"/>
      <c r="G954" s="295"/>
      <c r="H954" s="297"/>
      <c r="I954" s="298"/>
      <c r="J954" s="300"/>
      <c r="K954" s="301"/>
      <c r="L954" s="297"/>
      <c r="M954" s="298"/>
      <c r="N954" s="300"/>
      <c r="O954" s="301"/>
      <c r="P954" s="221"/>
      <c r="Q954" s="222"/>
      <c r="R954" s="223"/>
    </row>
    <row r="955" spans="1:18" ht="4.7" customHeight="1" x14ac:dyDescent="0.15">
      <c r="A955" s="221"/>
      <c r="B955" s="222"/>
      <c r="C955" s="222"/>
      <c r="D955" s="223"/>
      <c r="E955" s="221"/>
      <c r="F955" s="223"/>
      <c r="G955" s="295"/>
      <c r="H955" s="297"/>
      <c r="I955" s="298"/>
      <c r="J955" s="300"/>
      <c r="K955" s="301"/>
      <c r="L955" s="297"/>
      <c r="M955" s="298"/>
      <c r="N955" s="300"/>
      <c r="O955" s="301"/>
      <c r="P955" s="221"/>
      <c r="Q955" s="222"/>
      <c r="R955" s="223"/>
    </row>
    <row r="956" spans="1:18" ht="4.7" customHeight="1" x14ac:dyDescent="0.15">
      <c r="A956" s="277" t="s">
        <v>164</v>
      </c>
      <c r="B956" s="278"/>
      <c r="C956" s="278"/>
      <c r="D956" s="279"/>
      <c r="E956" s="277"/>
      <c r="F956" s="279"/>
      <c r="G956" s="295"/>
      <c r="H956" s="283">
        <v>1</v>
      </c>
      <c r="I956" s="286" t="s">
        <v>163</v>
      </c>
      <c r="J956" s="289">
        <v>8681</v>
      </c>
      <c r="K956" s="290"/>
      <c r="L956" s="283"/>
      <c r="M956" s="286"/>
      <c r="N956" s="289"/>
      <c r="O956" s="290"/>
      <c r="P956" s="221"/>
      <c r="Q956" s="222"/>
      <c r="R956" s="223"/>
    </row>
    <row r="957" spans="1:18" ht="4.7" customHeight="1" x14ac:dyDescent="0.15">
      <c r="A957" s="277"/>
      <c r="B957" s="278"/>
      <c r="C957" s="278"/>
      <c r="D957" s="279"/>
      <c r="E957" s="277"/>
      <c r="F957" s="279"/>
      <c r="G957" s="295"/>
      <c r="H957" s="284"/>
      <c r="I957" s="287"/>
      <c r="J957" s="291"/>
      <c r="K957" s="290"/>
      <c r="L957" s="284"/>
      <c r="M957" s="287"/>
      <c r="N957" s="291"/>
      <c r="O957" s="290"/>
      <c r="P957" s="221"/>
      <c r="Q957" s="222"/>
      <c r="R957" s="223"/>
    </row>
    <row r="958" spans="1:18" ht="4.7" customHeight="1" x14ac:dyDescent="0.15">
      <c r="A958" s="280"/>
      <c r="B958" s="281"/>
      <c r="C958" s="281"/>
      <c r="D958" s="282"/>
      <c r="E958" s="280"/>
      <c r="F958" s="282"/>
      <c r="G958" s="296"/>
      <c r="H958" s="285"/>
      <c r="I958" s="288"/>
      <c r="J958" s="292"/>
      <c r="K958" s="293"/>
      <c r="L958" s="285"/>
      <c r="M958" s="288"/>
      <c r="N958" s="292"/>
      <c r="O958" s="293"/>
      <c r="P958" s="224"/>
      <c r="Q958" s="225"/>
      <c r="R958" s="226"/>
    </row>
  </sheetData>
  <mergeCells count="2940">
    <mergeCell ref="O5:Q5"/>
    <mergeCell ref="A7:D10"/>
    <mergeCell ref="E7:F10"/>
    <mergeCell ref="G7:G10"/>
    <mergeCell ref="H7:K8"/>
    <mergeCell ref="L7:O8"/>
    <mergeCell ref="P7:R10"/>
    <mergeCell ref="H9:H10"/>
    <mergeCell ref="I9:I10"/>
    <mergeCell ref="J9:K10"/>
    <mergeCell ref="L9:L10"/>
    <mergeCell ref="M9:M10"/>
    <mergeCell ref="N9:O10"/>
    <mergeCell ref="D3:F5"/>
    <mergeCell ref="P11:R12"/>
    <mergeCell ref="P13:R14"/>
    <mergeCell ref="A14:D16"/>
    <mergeCell ref="E14:F16"/>
    <mergeCell ref="H14:H16"/>
    <mergeCell ref="I14:I16"/>
    <mergeCell ref="J14:K16"/>
    <mergeCell ref="L14:L16"/>
    <mergeCell ref="M14:M16"/>
    <mergeCell ref="N14:O16"/>
    <mergeCell ref="P15:R16"/>
    <mergeCell ref="A11:D13"/>
    <mergeCell ref="E11:F13"/>
    <mergeCell ref="G11:G16"/>
    <mergeCell ref="H11:H13"/>
    <mergeCell ref="I11:I13"/>
    <mergeCell ref="J11:K13"/>
    <mergeCell ref="L11:L13"/>
    <mergeCell ref="M11:M13"/>
    <mergeCell ref="N11:O13"/>
    <mergeCell ref="P17:R18"/>
    <mergeCell ref="P19:R20"/>
    <mergeCell ref="A20:D22"/>
    <mergeCell ref="E20:F22"/>
    <mergeCell ref="H20:H22"/>
    <mergeCell ref="I20:I22"/>
    <mergeCell ref="J20:K22"/>
    <mergeCell ref="L20:L22"/>
    <mergeCell ref="M20:M22"/>
    <mergeCell ref="N20:O22"/>
    <mergeCell ref="P21:R22"/>
    <mergeCell ref="A17:D19"/>
    <mergeCell ref="E17:F19"/>
    <mergeCell ref="G17:G22"/>
    <mergeCell ref="H17:H19"/>
    <mergeCell ref="I17:I19"/>
    <mergeCell ref="J17:K19"/>
    <mergeCell ref="L17:L19"/>
    <mergeCell ref="M17:M19"/>
    <mergeCell ref="N17:O19"/>
    <mergeCell ref="P23:R24"/>
    <mergeCell ref="P25:R26"/>
    <mergeCell ref="A26:D28"/>
    <mergeCell ref="E26:F28"/>
    <mergeCell ref="H26:H28"/>
    <mergeCell ref="I26:I28"/>
    <mergeCell ref="J26:K28"/>
    <mergeCell ref="L26:L28"/>
    <mergeCell ref="M26:M28"/>
    <mergeCell ref="N26:O28"/>
    <mergeCell ref="P27:R28"/>
    <mergeCell ref="A23:D25"/>
    <mergeCell ref="E23:F25"/>
    <mergeCell ref="G23:G28"/>
    <mergeCell ref="H23:H25"/>
    <mergeCell ref="I23:I25"/>
    <mergeCell ref="J23:K25"/>
    <mergeCell ref="L23:L25"/>
    <mergeCell ref="M23:M25"/>
    <mergeCell ref="N23:O25"/>
    <mergeCell ref="P29:R30"/>
    <mergeCell ref="P31:R32"/>
    <mergeCell ref="A32:D34"/>
    <mergeCell ref="E32:F34"/>
    <mergeCell ref="H32:H34"/>
    <mergeCell ref="I32:I34"/>
    <mergeCell ref="J32:K34"/>
    <mergeCell ref="L32:L34"/>
    <mergeCell ref="M32:M34"/>
    <mergeCell ref="N32:O34"/>
    <mergeCell ref="P33:R34"/>
    <mergeCell ref="A29:D31"/>
    <mergeCell ref="E29:F31"/>
    <mergeCell ref="G29:G34"/>
    <mergeCell ref="H29:H31"/>
    <mergeCell ref="I29:I31"/>
    <mergeCell ref="J29:K31"/>
    <mergeCell ref="L29:L31"/>
    <mergeCell ref="M29:M31"/>
    <mergeCell ref="N29:O31"/>
    <mergeCell ref="P35:R36"/>
    <mergeCell ref="P37:R38"/>
    <mergeCell ref="A38:D40"/>
    <mergeCell ref="E38:F40"/>
    <mergeCell ref="H38:H40"/>
    <mergeCell ref="I38:I40"/>
    <mergeCell ref="J38:K40"/>
    <mergeCell ref="L38:L40"/>
    <mergeCell ref="M38:M40"/>
    <mergeCell ref="N38:O40"/>
    <mergeCell ref="P39:R40"/>
    <mergeCell ref="A35:D37"/>
    <mergeCell ref="E35:F37"/>
    <mergeCell ref="G35:G40"/>
    <mergeCell ref="H35:H37"/>
    <mergeCell ref="I35:I37"/>
    <mergeCell ref="J35:K37"/>
    <mergeCell ref="L35:L37"/>
    <mergeCell ref="M35:M37"/>
    <mergeCell ref="N35:O37"/>
    <mergeCell ref="P41:R42"/>
    <mergeCell ref="P43:R44"/>
    <mergeCell ref="A44:D46"/>
    <mergeCell ref="E44:F46"/>
    <mergeCell ref="H44:H46"/>
    <mergeCell ref="I44:I46"/>
    <mergeCell ref="J44:K46"/>
    <mergeCell ref="L44:L46"/>
    <mergeCell ref="M44:M46"/>
    <mergeCell ref="N44:O46"/>
    <mergeCell ref="P45:R46"/>
    <mergeCell ref="A41:D43"/>
    <mergeCell ref="E41:F43"/>
    <mergeCell ref="G41:G46"/>
    <mergeCell ref="H41:H43"/>
    <mergeCell ref="I41:I43"/>
    <mergeCell ref="J41:K43"/>
    <mergeCell ref="L41:L43"/>
    <mergeCell ref="M41:M43"/>
    <mergeCell ref="N41:O43"/>
    <mergeCell ref="P47:R48"/>
    <mergeCell ref="P49:R50"/>
    <mergeCell ref="A50:D52"/>
    <mergeCell ref="E50:F52"/>
    <mergeCell ref="H50:H52"/>
    <mergeCell ref="I50:I52"/>
    <mergeCell ref="J50:K52"/>
    <mergeCell ref="L50:L52"/>
    <mergeCell ref="M50:M52"/>
    <mergeCell ref="N50:O52"/>
    <mergeCell ref="P51:R52"/>
    <mergeCell ref="A47:D49"/>
    <mergeCell ref="E47:F49"/>
    <mergeCell ref="G47:G52"/>
    <mergeCell ref="H47:H49"/>
    <mergeCell ref="I47:I49"/>
    <mergeCell ref="J47:K49"/>
    <mergeCell ref="L47:L49"/>
    <mergeCell ref="M47:M49"/>
    <mergeCell ref="N47:O49"/>
    <mergeCell ref="P53:R54"/>
    <mergeCell ref="P55:R56"/>
    <mergeCell ref="A56:D58"/>
    <mergeCell ref="E56:F58"/>
    <mergeCell ref="H56:H58"/>
    <mergeCell ref="I56:I58"/>
    <mergeCell ref="J56:K58"/>
    <mergeCell ref="L56:L58"/>
    <mergeCell ref="M56:M58"/>
    <mergeCell ref="N56:O58"/>
    <mergeCell ref="P57:R58"/>
    <mergeCell ref="A53:D55"/>
    <mergeCell ref="E53:F55"/>
    <mergeCell ref="G53:G58"/>
    <mergeCell ref="H53:H55"/>
    <mergeCell ref="I53:I55"/>
    <mergeCell ref="J53:K55"/>
    <mergeCell ref="L53:L55"/>
    <mergeCell ref="M53:M55"/>
    <mergeCell ref="N53:O55"/>
    <mergeCell ref="P59:R60"/>
    <mergeCell ref="P61:R62"/>
    <mergeCell ref="A62:D64"/>
    <mergeCell ref="E62:F64"/>
    <mergeCell ref="H62:H64"/>
    <mergeCell ref="I62:I64"/>
    <mergeCell ref="J62:K64"/>
    <mergeCell ref="L62:L64"/>
    <mergeCell ref="M62:M64"/>
    <mergeCell ref="N62:O64"/>
    <mergeCell ref="P63:R64"/>
    <mergeCell ref="A59:D61"/>
    <mergeCell ref="E59:F61"/>
    <mergeCell ref="G59:G64"/>
    <mergeCell ref="H59:H61"/>
    <mergeCell ref="I59:I61"/>
    <mergeCell ref="J59:K61"/>
    <mergeCell ref="L59:L61"/>
    <mergeCell ref="M59:M61"/>
    <mergeCell ref="N59:O61"/>
    <mergeCell ref="P65:R66"/>
    <mergeCell ref="P67:R68"/>
    <mergeCell ref="A68:D70"/>
    <mergeCell ref="E68:F70"/>
    <mergeCell ref="H68:H70"/>
    <mergeCell ref="I68:I70"/>
    <mergeCell ref="J68:K70"/>
    <mergeCell ref="L68:L70"/>
    <mergeCell ref="M68:M70"/>
    <mergeCell ref="N68:O70"/>
    <mergeCell ref="P69:R70"/>
    <mergeCell ref="A65:D67"/>
    <mergeCell ref="E65:F67"/>
    <mergeCell ref="G65:G70"/>
    <mergeCell ref="H65:H67"/>
    <mergeCell ref="I65:I67"/>
    <mergeCell ref="J65:K67"/>
    <mergeCell ref="L65:L67"/>
    <mergeCell ref="M65:M67"/>
    <mergeCell ref="N65:O67"/>
    <mergeCell ref="P71:R72"/>
    <mergeCell ref="P73:R74"/>
    <mergeCell ref="A74:D76"/>
    <mergeCell ref="E74:F76"/>
    <mergeCell ref="H74:H76"/>
    <mergeCell ref="I74:I76"/>
    <mergeCell ref="J74:K76"/>
    <mergeCell ref="L74:L76"/>
    <mergeCell ref="M74:M76"/>
    <mergeCell ref="N74:O76"/>
    <mergeCell ref="P75:R76"/>
    <mergeCell ref="A71:D73"/>
    <mergeCell ref="E71:F73"/>
    <mergeCell ref="G71:G76"/>
    <mergeCell ref="H71:H73"/>
    <mergeCell ref="I71:I73"/>
    <mergeCell ref="J71:K73"/>
    <mergeCell ref="L71:L73"/>
    <mergeCell ref="M71:M73"/>
    <mergeCell ref="N71:O73"/>
    <mergeCell ref="P77:R78"/>
    <mergeCell ref="P79:R80"/>
    <mergeCell ref="A80:D82"/>
    <mergeCell ref="E80:F82"/>
    <mergeCell ref="H80:H82"/>
    <mergeCell ref="I80:I82"/>
    <mergeCell ref="J80:K82"/>
    <mergeCell ref="L80:L82"/>
    <mergeCell ref="M80:M82"/>
    <mergeCell ref="N80:O82"/>
    <mergeCell ref="P81:R82"/>
    <mergeCell ref="A77:D79"/>
    <mergeCell ref="E77:F79"/>
    <mergeCell ref="G77:G82"/>
    <mergeCell ref="H77:H79"/>
    <mergeCell ref="I77:I79"/>
    <mergeCell ref="J77:K79"/>
    <mergeCell ref="L77:L79"/>
    <mergeCell ref="M77:M79"/>
    <mergeCell ref="N77:O79"/>
    <mergeCell ref="M89:M91"/>
    <mergeCell ref="N89:O91"/>
    <mergeCell ref="P83:R84"/>
    <mergeCell ref="P85:R86"/>
    <mergeCell ref="A86:D88"/>
    <mergeCell ref="E86:F88"/>
    <mergeCell ref="H86:H88"/>
    <mergeCell ref="I86:I88"/>
    <mergeCell ref="J86:K88"/>
    <mergeCell ref="L86:L88"/>
    <mergeCell ref="M86:M88"/>
    <mergeCell ref="N86:O88"/>
    <mergeCell ref="P87:R88"/>
    <mergeCell ref="A83:D85"/>
    <mergeCell ref="E83:F85"/>
    <mergeCell ref="G83:G88"/>
    <mergeCell ref="H83:H85"/>
    <mergeCell ref="I83:I85"/>
    <mergeCell ref="J83:K85"/>
    <mergeCell ref="L83:L85"/>
    <mergeCell ref="M83:M85"/>
    <mergeCell ref="N83:O85"/>
    <mergeCell ref="D99:F101"/>
    <mergeCell ref="O101:Q101"/>
    <mergeCell ref="A103:D106"/>
    <mergeCell ref="E103:F106"/>
    <mergeCell ref="G103:G106"/>
    <mergeCell ref="H103:K104"/>
    <mergeCell ref="L103:O104"/>
    <mergeCell ref="P103:R106"/>
    <mergeCell ref="H105:H106"/>
    <mergeCell ref="I105:I106"/>
    <mergeCell ref="J105:K106"/>
    <mergeCell ref="L105:L106"/>
    <mergeCell ref="M105:M106"/>
    <mergeCell ref="N105:O106"/>
    <mergeCell ref="P89:R90"/>
    <mergeCell ref="P91:R92"/>
    <mergeCell ref="A92:D94"/>
    <mergeCell ref="E92:F94"/>
    <mergeCell ref="H92:H94"/>
    <mergeCell ref="I92:I94"/>
    <mergeCell ref="J92:K94"/>
    <mergeCell ref="L92:L94"/>
    <mergeCell ref="M92:M94"/>
    <mergeCell ref="N92:O94"/>
    <mergeCell ref="P93:R94"/>
    <mergeCell ref="A89:D91"/>
    <mergeCell ref="E89:F91"/>
    <mergeCell ref="G89:G94"/>
    <mergeCell ref="H89:H91"/>
    <mergeCell ref="I89:I91"/>
    <mergeCell ref="J89:K91"/>
    <mergeCell ref="L89:L91"/>
    <mergeCell ref="P107:R108"/>
    <mergeCell ref="P109:R110"/>
    <mergeCell ref="A110:D112"/>
    <mergeCell ref="E110:F112"/>
    <mergeCell ref="H110:H112"/>
    <mergeCell ref="I110:I112"/>
    <mergeCell ref="J110:K112"/>
    <mergeCell ref="L110:L112"/>
    <mergeCell ref="M110:M112"/>
    <mergeCell ref="N110:O112"/>
    <mergeCell ref="P111:R112"/>
    <mergeCell ref="A107:D109"/>
    <mergeCell ref="E107:F109"/>
    <mergeCell ref="G107:G112"/>
    <mergeCell ref="H107:H109"/>
    <mergeCell ref="I107:I109"/>
    <mergeCell ref="J107:K109"/>
    <mergeCell ref="L107:L109"/>
    <mergeCell ref="M107:M109"/>
    <mergeCell ref="N107:O109"/>
    <mergeCell ref="P113:R114"/>
    <mergeCell ref="P115:R116"/>
    <mergeCell ref="A116:D118"/>
    <mergeCell ref="E116:F118"/>
    <mergeCell ref="H116:H118"/>
    <mergeCell ref="I116:I118"/>
    <mergeCell ref="J116:K118"/>
    <mergeCell ref="L116:L118"/>
    <mergeCell ref="M116:M118"/>
    <mergeCell ref="N116:O118"/>
    <mergeCell ref="P117:R118"/>
    <mergeCell ref="A113:D115"/>
    <mergeCell ref="E113:F115"/>
    <mergeCell ref="G113:G118"/>
    <mergeCell ref="H113:H115"/>
    <mergeCell ref="I113:I115"/>
    <mergeCell ref="J113:K115"/>
    <mergeCell ref="L113:L115"/>
    <mergeCell ref="M113:M115"/>
    <mergeCell ref="N113:O115"/>
    <mergeCell ref="P119:R120"/>
    <mergeCell ref="P121:R122"/>
    <mergeCell ref="A122:D124"/>
    <mergeCell ref="E122:F124"/>
    <mergeCell ref="H122:H124"/>
    <mergeCell ref="I122:I124"/>
    <mergeCell ref="J122:K124"/>
    <mergeCell ref="L122:L124"/>
    <mergeCell ref="M122:M124"/>
    <mergeCell ref="N122:O124"/>
    <mergeCell ref="P123:R124"/>
    <mergeCell ref="A119:D121"/>
    <mergeCell ref="E119:F121"/>
    <mergeCell ref="G119:G124"/>
    <mergeCell ref="H119:H121"/>
    <mergeCell ref="I119:I121"/>
    <mergeCell ref="J119:K121"/>
    <mergeCell ref="L119:L121"/>
    <mergeCell ref="M119:M121"/>
    <mergeCell ref="N119:O121"/>
    <mergeCell ref="P125:R126"/>
    <mergeCell ref="P127:R128"/>
    <mergeCell ref="A128:D130"/>
    <mergeCell ref="E128:F130"/>
    <mergeCell ref="H128:H130"/>
    <mergeCell ref="I128:I130"/>
    <mergeCell ref="J128:K130"/>
    <mergeCell ref="L128:L130"/>
    <mergeCell ref="M128:M130"/>
    <mergeCell ref="N128:O130"/>
    <mergeCell ref="P129:R130"/>
    <mergeCell ref="A125:D127"/>
    <mergeCell ref="E125:F127"/>
    <mergeCell ref="G125:G130"/>
    <mergeCell ref="H125:H127"/>
    <mergeCell ref="I125:I127"/>
    <mergeCell ref="J125:K127"/>
    <mergeCell ref="L125:L127"/>
    <mergeCell ref="M125:M127"/>
    <mergeCell ref="N125:O127"/>
    <mergeCell ref="P131:R132"/>
    <mergeCell ref="P133:R134"/>
    <mergeCell ref="A134:D136"/>
    <mergeCell ref="E134:F136"/>
    <mergeCell ref="H134:H136"/>
    <mergeCell ref="I134:I136"/>
    <mergeCell ref="J134:K136"/>
    <mergeCell ref="L134:L136"/>
    <mergeCell ref="M134:M136"/>
    <mergeCell ref="N134:O136"/>
    <mergeCell ref="P135:R136"/>
    <mergeCell ref="A131:D133"/>
    <mergeCell ref="E131:F133"/>
    <mergeCell ref="G131:G136"/>
    <mergeCell ref="H131:H133"/>
    <mergeCell ref="I131:I133"/>
    <mergeCell ref="J131:K133"/>
    <mergeCell ref="L131:L133"/>
    <mergeCell ref="M131:M133"/>
    <mergeCell ref="N131:O133"/>
    <mergeCell ref="P137:R138"/>
    <mergeCell ref="P139:R140"/>
    <mergeCell ref="A140:D142"/>
    <mergeCell ref="E140:F142"/>
    <mergeCell ref="H140:H142"/>
    <mergeCell ref="I140:I142"/>
    <mergeCell ref="J140:K142"/>
    <mergeCell ref="L140:L142"/>
    <mergeCell ref="M140:M142"/>
    <mergeCell ref="N140:O142"/>
    <mergeCell ref="P141:R142"/>
    <mergeCell ref="A137:D139"/>
    <mergeCell ref="E137:F139"/>
    <mergeCell ref="G137:G142"/>
    <mergeCell ref="H137:H139"/>
    <mergeCell ref="I137:I139"/>
    <mergeCell ref="J137:K139"/>
    <mergeCell ref="L137:L139"/>
    <mergeCell ref="M137:M139"/>
    <mergeCell ref="N137:O139"/>
    <mergeCell ref="P143:R144"/>
    <mergeCell ref="P145:R146"/>
    <mergeCell ref="A146:D148"/>
    <mergeCell ref="E146:F148"/>
    <mergeCell ref="H146:H148"/>
    <mergeCell ref="I146:I148"/>
    <mergeCell ref="J146:K148"/>
    <mergeCell ref="L146:L148"/>
    <mergeCell ref="M146:M148"/>
    <mergeCell ref="N146:O148"/>
    <mergeCell ref="P147:R148"/>
    <mergeCell ref="A143:D145"/>
    <mergeCell ref="E143:F145"/>
    <mergeCell ref="G143:G148"/>
    <mergeCell ref="H143:H145"/>
    <mergeCell ref="I143:I145"/>
    <mergeCell ref="J143:K145"/>
    <mergeCell ref="L143:L145"/>
    <mergeCell ref="M143:M145"/>
    <mergeCell ref="N143:O145"/>
    <mergeCell ref="P149:R150"/>
    <mergeCell ref="P151:R152"/>
    <mergeCell ref="A152:D154"/>
    <mergeCell ref="E152:F154"/>
    <mergeCell ref="H152:H154"/>
    <mergeCell ref="I152:I154"/>
    <mergeCell ref="J152:K154"/>
    <mergeCell ref="L152:L154"/>
    <mergeCell ref="M152:M154"/>
    <mergeCell ref="N152:O154"/>
    <mergeCell ref="P153:R154"/>
    <mergeCell ref="A149:D151"/>
    <mergeCell ref="E149:F151"/>
    <mergeCell ref="G149:G154"/>
    <mergeCell ref="H149:H151"/>
    <mergeCell ref="I149:I151"/>
    <mergeCell ref="J149:K151"/>
    <mergeCell ref="L149:L151"/>
    <mergeCell ref="M149:M151"/>
    <mergeCell ref="N149:O151"/>
    <mergeCell ref="P155:R156"/>
    <mergeCell ref="P157:R158"/>
    <mergeCell ref="A158:D160"/>
    <mergeCell ref="E158:F160"/>
    <mergeCell ref="H158:H160"/>
    <mergeCell ref="I158:I160"/>
    <mergeCell ref="J158:K160"/>
    <mergeCell ref="L158:L160"/>
    <mergeCell ref="M158:M160"/>
    <mergeCell ref="N158:O160"/>
    <mergeCell ref="P159:R160"/>
    <mergeCell ref="A155:D157"/>
    <mergeCell ref="E155:F157"/>
    <mergeCell ref="G155:G160"/>
    <mergeCell ref="H155:H157"/>
    <mergeCell ref="I155:I157"/>
    <mergeCell ref="J155:K157"/>
    <mergeCell ref="L155:L157"/>
    <mergeCell ref="M155:M157"/>
    <mergeCell ref="N155:O157"/>
    <mergeCell ref="P161:R162"/>
    <mergeCell ref="P163:R164"/>
    <mergeCell ref="A164:D166"/>
    <mergeCell ref="E164:F166"/>
    <mergeCell ref="H164:H166"/>
    <mergeCell ref="I164:I166"/>
    <mergeCell ref="J164:K166"/>
    <mergeCell ref="L164:L166"/>
    <mergeCell ref="M164:M166"/>
    <mergeCell ref="N164:O166"/>
    <mergeCell ref="P165:R166"/>
    <mergeCell ref="A161:D163"/>
    <mergeCell ref="E161:F163"/>
    <mergeCell ref="G161:G166"/>
    <mergeCell ref="H161:H163"/>
    <mergeCell ref="I161:I163"/>
    <mergeCell ref="J161:K163"/>
    <mergeCell ref="L161:L163"/>
    <mergeCell ref="M161:M163"/>
    <mergeCell ref="N161:O163"/>
    <mergeCell ref="P167:R168"/>
    <mergeCell ref="P169:R170"/>
    <mergeCell ref="A170:D172"/>
    <mergeCell ref="E170:F172"/>
    <mergeCell ref="H170:H172"/>
    <mergeCell ref="I170:I172"/>
    <mergeCell ref="J170:K172"/>
    <mergeCell ref="L170:L172"/>
    <mergeCell ref="M170:M172"/>
    <mergeCell ref="N170:O172"/>
    <mergeCell ref="P171:R172"/>
    <mergeCell ref="A167:D169"/>
    <mergeCell ref="E167:F169"/>
    <mergeCell ref="G167:G172"/>
    <mergeCell ref="H167:H169"/>
    <mergeCell ref="I167:I169"/>
    <mergeCell ref="J167:K169"/>
    <mergeCell ref="L167:L169"/>
    <mergeCell ref="M167:M169"/>
    <mergeCell ref="N167:O169"/>
    <mergeCell ref="P173:R174"/>
    <mergeCell ref="P175:R176"/>
    <mergeCell ref="A176:D178"/>
    <mergeCell ref="E176:F178"/>
    <mergeCell ref="H176:H178"/>
    <mergeCell ref="I176:I178"/>
    <mergeCell ref="J176:K178"/>
    <mergeCell ref="L176:L178"/>
    <mergeCell ref="M176:M178"/>
    <mergeCell ref="N176:O178"/>
    <mergeCell ref="P177:R178"/>
    <mergeCell ref="A173:D175"/>
    <mergeCell ref="E173:F175"/>
    <mergeCell ref="G173:G178"/>
    <mergeCell ref="H173:H175"/>
    <mergeCell ref="I173:I175"/>
    <mergeCell ref="J173:K175"/>
    <mergeCell ref="L173:L175"/>
    <mergeCell ref="M173:M175"/>
    <mergeCell ref="N173:O175"/>
    <mergeCell ref="M185:M187"/>
    <mergeCell ref="N185:O187"/>
    <mergeCell ref="P179:R180"/>
    <mergeCell ref="P181:R182"/>
    <mergeCell ref="A182:D184"/>
    <mergeCell ref="E182:F184"/>
    <mergeCell ref="H182:H184"/>
    <mergeCell ref="I182:I184"/>
    <mergeCell ref="J182:K184"/>
    <mergeCell ref="L182:L184"/>
    <mergeCell ref="M182:M184"/>
    <mergeCell ref="N182:O184"/>
    <mergeCell ref="P183:R184"/>
    <mergeCell ref="A179:D181"/>
    <mergeCell ref="E179:F181"/>
    <mergeCell ref="G179:G184"/>
    <mergeCell ref="H179:H181"/>
    <mergeCell ref="I179:I181"/>
    <mergeCell ref="J179:K181"/>
    <mergeCell ref="L179:L181"/>
    <mergeCell ref="M179:M181"/>
    <mergeCell ref="N179:O181"/>
    <mergeCell ref="D195:F197"/>
    <mergeCell ref="O197:Q197"/>
    <mergeCell ref="A199:D202"/>
    <mergeCell ref="E199:F202"/>
    <mergeCell ref="G199:G202"/>
    <mergeCell ref="H199:K200"/>
    <mergeCell ref="L199:O200"/>
    <mergeCell ref="P199:R202"/>
    <mergeCell ref="H201:H202"/>
    <mergeCell ref="I201:I202"/>
    <mergeCell ref="J201:K202"/>
    <mergeCell ref="L201:L202"/>
    <mergeCell ref="M201:M202"/>
    <mergeCell ref="N201:O202"/>
    <mergeCell ref="P185:R186"/>
    <mergeCell ref="P187:R188"/>
    <mergeCell ref="A188:D190"/>
    <mergeCell ref="E188:F190"/>
    <mergeCell ref="H188:H190"/>
    <mergeCell ref="I188:I190"/>
    <mergeCell ref="J188:K190"/>
    <mergeCell ref="L188:L190"/>
    <mergeCell ref="M188:M190"/>
    <mergeCell ref="N188:O190"/>
    <mergeCell ref="P189:R190"/>
    <mergeCell ref="A185:D187"/>
    <mergeCell ref="E185:F187"/>
    <mergeCell ref="G185:G190"/>
    <mergeCell ref="H185:H187"/>
    <mergeCell ref="I185:I187"/>
    <mergeCell ref="J185:K187"/>
    <mergeCell ref="L185:L187"/>
    <mergeCell ref="P203:R204"/>
    <mergeCell ref="P205:R206"/>
    <mergeCell ref="A206:D208"/>
    <mergeCell ref="E206:F208"/>
    <mergeCell ref="H206:H208"/>
    <mergeCell ref="I206:I208"/>
    <mergeCell ref="J206:K208"/>
    <mergeCell ref="L206:L208"/>
    <mergeCell ref="M206:M208"/>
    <mergeCell ref="N206:O208"/>
    <mergeCell ref="P207:R208"/>
    <mergeCell ref="A203:D205"/>
    <mergeCell ref="E203:F205"/>
    <mergeCell ref="G203:G208"/>
    <mergeCell ref="H203:H205"/>
    <mergeCell ref="I203:I205"/>
    <mergeCell ref="J203:K205"/>
    <mergeCell ref="L203:L205"/>
    <mergeCell ref="M203:M205"/>
    <mergeCell ref="N203:O205"/>
    <mergeCell ref="P209:R210"/>
    <mergeCell ref="P211:R212"/>
    <mergeCell ref="A212:D214"/>
    <mergeCell ref="E212:F214"/>
    <mergeCell ref="H212:H214"/>
    <mergeCell ref="I212:I214"/>
    <mergeCell ref="J212:K214"/>
    <mergeCell ref="L212:L214"/>
    <mergeCell ref="M212:M214"/>
    <mergeCell ref="N212:O214"/>
    <mergeCell ref="P213:R214"/>
    <mergeCell ref="A209:D211"/>
    <mergeCell ref="E209:F211"/>
    <mergeCell ref="G209:G214"/>
    <mergeCell ref="H209:H211"/>
    <mergeCell ref="I209:I211"/>
    <mergeCell ref="J209:K211"/>
    <mergeCell ref="L209:L211"/>
    <mergeCell ref="M209:M211"/>
    <mergeCell ref="N209:O211"/>
    <mergeCell ref="P215:R216"/>
    <mergeCell ref="P217:R218"/>
    <mergeCell ref="A218:D220"/>
    <mergeCell ref="E218:F220"/>
    <mergeCell ref="H218:H220"/>
    <mergeCell ref="I218:I220"/>
    <mergeCell ref="J218:K220"/>
    <mergeCell ref="L218:L220"/>
    <mergeCell ref="M218:M220"/>
    <mergeCell ref="N218:O220"/>
    <mergeCell ref="P219:R220"/>
    <mergeCell ref="A215:D217"/>
    <mergeCell ref="E215:F217"/>
    <mergeCell ref="G215:G220"/>
    <mergeCell ref="H215:H217"/>
    <mergeCell ref="I215:I217"/>
    <mergeCell ref="J215:K217"/>
    <mergeCell ref="L215:L217"/>
    <mergeCell ref="M215:M217"/>
    <mergeCell ref="N215:O217"/>
    <mergeCell ref="P221:R222"/>
    <mergeCell ref="P223:R224"/>
    <mergeCell ref="A224:D226"/>
    <mergeCell ref="E224:F226"/>
    <mergeCell ref="H224:H226"/>
    <mergeCell ref="I224:I226"/>
    <mergeCell ref="J224:K226"/>
    <mergeCell ref="L224:L226"/>
    <mergeCell ref="M224:M226"/>
    <mergeCell ref="N224:O226"/>
    <mergeCell ref="P225:R226"/>
    <mergeCell ref="A221:D223"/>
    <mergeCell ref="E221:F223"/>
    <mergeCell ref="G221:G226"/>
    <mergeCell ref="H221:H223"/>
    <mergeCell ref="I221:I223"/>
    <mergeCell ref="J221:K223"/>
    <mergeCell ref="L221:L223"/>
    <mergeCell ref="M221:M223"/>
    <mergeCell ref="N221:O223"/>
    <mergeCell ref="P227:R228"/>
    <mergeCell ref="P229:R230"/>
    <mergeCell ref="A230:D232"/>
    <mergeCell ref="E230:F232"/>
    <mergeCell ref="H230:H232"/>
    <mergeCell ref="I230:I232"/>
    <mergeCell ref="J230:K232"/>
    <mergeCell ref="L230:L232"/>
    <mergeCell ref="M230:M232"/>
    <mergeCell ref="N230:O232"/>
    <mergeCell ref="P231:R232"/>
    <mergeCell ref="A227:D229"/>
    <mergeCell ref="E227:F229"/>
    <mergeCell ref="G227:G232"/>
    <mergeCell ref="H227:H229"/>
    <mergeCell ref="I227:I229"/>
    <mergeCell ref="J227:K229"/>
    <mergeCell ref="L227:L229"/>
    <mergeCell ref="M227:M229"/>
    <mergeCell ref="N227:O229"/>
    <mergeCell ref="P233:R234"/>
    <mergeCell ref="P235:R236"/>
    <mergeCell ref="A236:D238"/>
    <mergeCell ref="E236:F238"/>
    <mergeCell ref="H236:H238"/>
    <mergeCell ref="I236:I238"/>
    <mergeCell ref="J236:K238"/>
    <mergeCell ref="L236:L238"/>
    <mergeCell ref="M236:M238"/>
    <mergeCell ref="N236:O238"/>
    <mergeCell ref="P237:R238"/>
    <mergeCell ref="A233:D235"/>
    <mergeCell ref="E233:F235"/>
    <mergeCell ref="G233:G238"/>
    <mergeCell ref="H233:H235"/>
    <mergeCell ref="I233:I235"/>
    <mergeCell ref="J233:K235"/>
    <mergeCell ref="L233:L235"/>
    <mergeCell ref="M233:M235"/>
    <mergeCell ref="N233:O235"/>
    <mergeCell ref="P239:R240"/>
    <mergeCell ref="P241:R242"/>
    <mergeCell ref="A242:D244"/>
    <mergeCell ref="E242:F244"/>
    <mergeCell ref="H242:H244"/>
    <mergeCell ref="I242:I244"/>
    <mergeCell ref="J242:K244"/>
    <mergeCell ref="L242:L244"/>
    <mergeCell ref="M242:M244"/>
    <mergeCell ref="N242:O244"/>
    <mergeCell ref="P243:R244"/>
    <mergeCell ref="A239:D241"/>
    <mergeCell ref="E239:F241"/>
    <mergeCell ref="G239:G244"/>
    <mergeCell ref="H239:H241"/>
    <mergeCell ref="I239:I241"/>
    <mergeCell ref="J239:K241"/>
    <mergeCell ref="L239:L241"/>
    <mergeCell ref="M239:M241"/>
    <mergeCell ref="N239:O241"/>
    <mergeCell ref="P245:R246"/>
    <mergeCell ref="P247:R248"/>
    <mergeCell ref="A248:D250"/>
    <mergeCell ref="E248:F250"/>
    <mergeCell ref="H248:H250"/>
    <mergeCell ref="I248:I250"/>
    <mergeCell ref="J248:K250"/>
    <mergeCell ref="L248:L250"/>
    <mergeCell ref="M248:M250"/>
    <mergeCell ref="N248:O250"/>
    <mergeCell ref="P249:R250"/>
    <mergeCell ref="A245:D247"/>
    <mergeCell ref="E245:F247"/>
    <mergeCell ref="G245:G250"/>
    <mergeCell ref="H245:H247"/>
    <mergeCell ref="I245:I247"/>
    <mergeCell ref="J245:K247"/>
    <mergeCell ref="L245:L247"/>
    <mergeCell ref="M245:M247"/>
    <mergeCell ref="N245:O247"/>
    <mergeCell ref="P251:R252"/>
    <mergeCell ref="P253:R254"/>
    <mergeCell ref="A254:D256"/>
    <mergeCell ref="E254:F256"/>
    <mergeCell ref="H254:H256"/>
    <mergeCell ref="I254:I256"/>
    <mergeCell ref="J254:K256"/>
    <mergeCell ref="L254:L256"/>
    <mergeCell ref="M254:M256"/>
    <mergeCell ref="N254:O256"/>
    <mergeCell ref="P255:R256"/>
    <mergeCell ref="A251:D253"/>
    <mergeCell ref="E251:F253"/>
    <mergeCell ref="G251:G256"/>
    <mergeCell ref="H251:H253"/>
    <mergeCell ref="I251:I253"/>
    <mergeCell ref="J251:K253"/>
    <mergeCell ref="L251:L253"/>
    <mergeCell ref="M251:M253"/>
    <mergeCell ref="N251:O253"/>
    <mergeCell ref="P257:R258"/>
    <mergeCell ref="P259:R260"/>
    <mergeCell ref="A260:D262"/>
    <mergeCell ref="E260:F262"/>
    <mergeCell ref="H260:H262"/>
    <mergeCell ref="I260:I262"/>
    <mergeCell ref="J260:K262"/>
    <mergeCell ref="L260:L262"/>
    <mergeCell ref="M260:M262"/>
    <mergeCell ref="N260:O262"/>
    <mergeCell ref="P261:R262"/>
    <mergeCell ref="A257:D259"/>
    <mergeCell ref="E257:F259"/>
    <mergeCell ref="G257:G262"/>
    <mergeCell ref="H257:H259"/>
    <mergeCell ref="I257:I259"/>
    <mergeCell ref="J257:K259"/>
    <mergeCell ref="L257:L259"/>
    <mergeCell ref="M257:M259"/>
    <mergeCell ref="N257:O259"/>
    <mergeCell ref="P263:R264"/>
    <mergeCell ref="P265:R266"/>
    <mergeCell ref="A266:D268"/>
    <mergeCell ref="E266:F268"/>
    <mergeCell ref="H266:H268"/>
    <mergeCell ref="I266:I268"/>
    <mergeCell ref="J266:K268"/>
    <mergeCell ref="L266:L268"/>
    <mergeCell ref="M266:M268"/>
    <mergeCell ref="N266:O268"/>
    <mergeCell ref="P267:R268"/>
    <mergeCell ref="A263:D265"/>
    <mergeCell ref="E263:F265"/>
    <mergeCell ref="G263:G268"/>
    <mergeCell ref="H263:H265"/>
    <mergeCell ref="I263:I265"/>
    <mergeCell ref="J263:K265"/>
    <mergeCell ref="L263:L265"/>
    <mergeCell ref="M263:M265"/>
    <mergeCell ref="N263:O265"/>
    <mergeCell ref="P269:R270"/>
    <mergeCell ref="P271:R272"/>
    <mergeCell ref="A272:D274"/>
    <mergeCell ref="E272:F274"/>
    <mergeCell ref="H272:H274"/>
    <mergeCell ref="I272:I274"/>
    <mergeCell ref="J272:K274"/>
    <mergeCell ref="L272:L274"/>
    <mergeCell ref="M272:M274"/>
    <mergeCell ref="N272:O274"/>
    <mergeCell ref="P273:R274"/>
    <mergeCell ref="A269:D271"/>
    <mergeCell ref="E269:F271"/>
    <mergeCell ref="G269:G274"/>
    <mergeCell ref="H269:H271"/>
    <mergeCell ref="I269:I271"/>
    <mergeCell ref="J269:K271"/>
    <mergeCell ref="L269:L271"/>
    <mergeCell ref="M269:M271"/>
    <mergeCell ref="N269:O271"/>
    <mergeCell ref="M281:M283"/>
    <mergeCell ref="N281:O283"/>
    <mergeCell ref="P275:R276"/>
    <mergeCell ref="P277:R278"/>
    <mergeCell ref="A278:D280"/>
    <mergeCell ref="E278:F280"/>
    <mergeCell ref="H278:H280"/>
    <mergeCell ref="I278:I280"/>
    <mergeCell ref="J278:K280"/>
    <mergeCell ref="L278:L280"/>
    <mergeCell ref="M278:M280"/>
    <mergeCell ref="N278:O280"/>
    <mergeCell ref="P279:R280"/>
    <mergeCell ref="A275:D277"/>
    <mergeCell ref="E275:F277"/>
    <mergeCell ref="G275:G280"/>
    <mergeCell ref="H275:H277"/>
    <mergeCell ref="I275:I277"/>
    <mergeCell ref="J275:K277"/>
    <mergeCell ref="L275:L277"/>
    <mergeCell ref="M275:M277"/>
    <mergeCell ref="N275:O277"/>
    <mergeCell ref="D291:F293"/>
    <mergeCell ref="O293:Q293"/>
    <mergeCell ref="A295:D298"/>
    <mergeCell ref="E295:F298"/>
    <mergeCell ref="G295:G298"/>
    <mergeCell ref="H295:K296"/>
    <mergeCell ref="L295:O296"/>
    <mergeCell ref="P295:R298"/>
    <mergeCell ref="H297:H298"/>
    <mergeCell ref="I297:I298"/>
    <mergeCell ref="J297:K298"/>
    <mergeCell ref="L297:L298"/>
    <mergeCell ref="M297:M298"/>
    <mergeCell ref="N297:O298"/>
    <mergeCell ref="P281:R282"/>
    <mergeCell ref="P283:R284"/>
    <mergeCell ref="A284:D286"/>
    <mergeCell ref="E284:F286"/>
    <mergeCell ref="H284:H286"/>
    <mergeCell ref="I284:I286"/>
    <mergeCell ref="J284:K286"/>
    <mergeCell ref="L284:L286"/>
    <mergeCell ref="M284:M286"/>
    <mergeCell ref="N284:O286"/>
    <mergeCell ref="P285:R286"/>
    <mergeCell ref="A281:D283"/>
    <mergeCell ref="E281:F283"/>
    <mergeCell ref="G281:G286"/>
    <mergeCell ref="H281:H283"/>
    <mergeCell ref="I281:I283"/>
    <mergeCell ref="J281:K283"/>
    <mergeCell ref="L281:L283"/>
    <mergeCell ref="P299:R300"/>
    <mergeCell ref="P301:R302"/>
    <mergeCell ref="A302:D304"/>
    <mergeCell ref="E302:F304"/>
    <mergeCell ref="H302:H304"/>
    <mergeCell ref="I302:I304"/>
    <mergeCell ref="J302:K304"/>
    <mergeCell ref="L302:L304"/>
    <mergeCell ref="M302:M304"/>
    <mergeCell ref="N302:O304"/>
    <mergeCell ref="P303:R304"/>
    <mergeCell ref="A299:D301"/>
    <mergeCell ref="E299:F301"/>
    <mergeCell ref="G299:G304"/>
    <mergeCell ref="H299:H301"/>
    <mergeCell ref="I299:I301"/>
    <mergeCell ref="J299:K301"/>
    <mergeCell ref="L299:L301"/>
    <mergeCell ref="M299:M301"/>
    <mergeCell ref="N299:O301"/>
    <mergeCell ref="P305:R306"/>
    <mergeCell ref="P307:R308"/>
    <mergeCell ref="A308:D310"/>
    <mergeCell ref="E308:F310"/>
    <mergeCell ref="H308:H310"/>
    <mergeCell ref="I308:I310"/>
    <mergeCell ref="J308:K310"/>
    <mergeCell ref="L308:L310"/>
    <mergeCell ref="M308:M310"/>
    <mergeCell ref="N308:O310"/>
    <mergeCell ref="P309:R310"/>
    <mergeCell ref="A305:D307"/>
    <mergeCell ref="E305:F307"/>
    <mergeCell ref="G305:G310"/>
    <mergeCell ref="H305:H307"/>
    <mergeCell ref="I305:I307"/>
    <mergeCell ref="J305:K307"/>
    <mergeCell ref="L305:L307"/>
    <mergeCell ref="M305:M307"/>
    <mergeCell ref="N305:O307"/>
    <mergeCell ref="P311:R312"/>
    <mergeCell ref="P313:R314"/>
    <mergeCell ref="A314:D316"/>
    <mergeCell ref="E314:F316"/>
    <mergeCell ref="H314:H316"/>
    <mergeCell ref="I314:I316"/>
    <mergeCell ref="J314:K316"/>
    <mergeCell ref="L314:L316"/>
    <mergeCell ref="M314:M316"/>
    <mergeCell ref="N314:O316"/>
    <mergeCell ref="P315:R316"/>
    <mergeCell ref="A311:D313"/>
    <mergeCell ref="E311:F313"/>
    <mergeCell ref="G311:G316"/>
    <mergeCell ref="H311:H313"/>
    <mergeCell ref="I311:I313"/>
    <mergeCell ref="J311:K313"/>
    <mergeCell ref="L311:L313"/>
    <mergeCell ref="M311:M313"/>
    <mergeCell ref="N311:O313"/>
    <mergeCell ref="P317:R318"/>
    <mergeCell ref="P319:R320"/>
    <mergeCell ref="A320:D322"/>
    <mergeCell ref="E320:F322"/>
    <mergeCell ref="H320:H322"/>
    <mergeCell ref="I320:I322"/>
    <mergeCell ref="J320:K322"/>
    <mergeCell ref="L320:L322"/>
    <mergeCell ref="M320:M322"/>
    <mergeCell ref="N320:O322"/>
    <mergeCell ref="P321:R322"/>
    <mergeCell ref="A317:D319"/>
    <mergeCell ref="E317:F319"/>
    <mergeCell ref="G317:G322"/>
    <mergeCell ref="H317:H319"/>
    <mergeCell ref="I317:I319"/>
    <mergeCell ref="J317:K319"/>
    <mergeCell ref="L317:L319"/>
    <mergeCell ref="M317:M319"/>
    <mergeCell ref="N317:O319"/>
    <mergeCell ref="P323:R324"/>
    <mergeCell ref="P325:R326"/>
    <mergeCell ref="A326:D328"/>
    <mergeCell ref="E326:F328"/>
    <mergeCell ref="H326:H328"/>
    <mergeCell ref="I326:I328"/>
    <mergeCell ref="J326:K328"/>
    <mergeCell ref="L326:L328"/>
    <mergeCell ref="M326:M328"/>
    <mergeCell ref="N326:O328"/>
    <mergeCell ref="P327:R328"/>
    <mergeCell ref="A323:D325"/>
    <mergeCell ref="E323:F325"/>
    <mergeCell ref="G323:G328"/>
    <mergeCell ref="H323:H325"/>
    <mergeCell ref="I323:I325"/>
    <mergeCell ref="J323:K325"/>
    <mergeCell ref="L323:L325"/>
    <mergeCell ref="M323:M325"/>
    <mergeCell ref="N323:O325"/>
    <mergeCell ref="P329:R330"/>
    <mergeCell ref="P331:R332"/>
    <mergeCell ref="A332:D334"/>
    <mergeCell ref="E332:F334"/>
    <mergeCell ref="H332:H334"/>
    <mergeCell ref="I332:I334"/>
    <mergeCell ref="J332:K334"/>
    <mergeCell ref="L332:L334"/>
    <mergeCell ref="M332:M334"/>
    <mergeCell ref="N332:O334"/>
    <mergeCell ref="P333:R334"/>
    <mergeCell ref="A329:D331"/>
    <mergeCell ref="E329:F331"/>
    <mergeCell ref="G329:G334"/>
    <mergeCell ref="H329:H331"/>
    <mergeCell ref="I329:I331"/>
    <mergeCell ref="J329:K331"/>
    <mergeCell ref="L329:L331"/>
    <mergeCell ref="M329:M331"/>
    <mergeCell ref="N329:O331"/>
    <mergeCell ref="P335:R336"/>
    <mergeCell ref="P337:R338"/>
    <mergeCell ref="A338:D340"/>
    <mergeCell ref="E338:F340"/>
    <mergeCell ref="H338:H340"/>
    <mergeCell ref="I338:I340"/>
    <mergeCell ref="J338:K340"/>
    <mergeCell ref="L338:L340"/>
    <mergeCell ref="M338:M340"/>
    <mergeCell ref="N338:O340"/>
    <mergeCell ref="P339:R340"/>
    <mergeCell ref="A335:D337"/>
    <mergeCell ref="E335:F337"/>
    <mergeCell ref="G335:G340"/>
    <mergeCell ref="H335:H337"/>
    <mergeCell ref="I335:I337"/>
    <mergeCell ref="J335:K337"/>
    <mergeCell ref="L335:L337"/>
    <mergeCell ref="M335:M337"/>
    <mergeCell ref="N335:O337"/>
    <mergeCell ref="P341:R342"/>
    <mergeCell ref="P343:R344"/>
    <mergeCell ref="A344:D346"/>
    <mergeCell ref="E344:F346"/>
    <mergeCell ref="H344:H346"/>
    <mergeCell ref="I344:I346"/>
    <mergeCell ref="J344:K346"/>
    <mergeCell ref="L344:L346"/>
    <mergeCell ref="M344:M346"/>
    <mergeCell ref="N344:O346"/>
    <mergeCell ref="P345:R346"/>
    <mergeCell ref="A341:D343"/>
    <mergeCell ref="E341:F343"/>
    <mergeCell ref="G341:G346"/>
    <mergeCell ref="H341:H343"/>
    <mergeCell ref="I341:I343"/>
    <mergeCell ref="J341:K343"/>
    <mergeCell ref="L341:L343"/>
    <mergeCell ref="M341:M343"/>
    <mergeCell ref="N341:O343"/>
    <mergeCell ref="P347:R348"/>
    <mergeCell ref="P349:R350"/>
    <mergeCell ref="A350:D352"/>
    <mergeCell ref="E350:F352"/>
    <mergeCell ref="H350:H352"/>
    <mergeCell ref="I350:I352"/>
    <mergeCell ref="J350:K352"/>
    <mergeCell ref="L350:L352"/>
    <mergeCell ref="M350:M352"/>
    <mergeCell ref="N350:O352"/>
    <mergeCell ref="P351:R352"/>
    <mergeCell ref="A347:D349"/>
    <mergeCell ref="E347:F349"/>
    <mergeCell ref="G347:G352"/>
    <mergeCell ref="H347:H349"/>
    <mergeCell ref="I347:I349"/>
    <mergeCell ref="J347:K349"/>
    <mergeCell ref="L347:L349"/>
    <mergeCell ref="M347:M349"/>
    <mergeCell ref="N347:O349"/>
    <mergeCell ref="P353:R354"/>
    <mergeCell ref="P355:R356"/>
    <mergeCell ref="A356:D358"/>
    <mergeCell ref="E356:F358"/>
    <mergeCell ref="H356:H358"/>
    <mergeCell ref="I356:I358"/>
    <mergeCell ref="J356:K358"/>
    <mergeCell ref="L356:L358"/>
    <mergeCell ref="M356:M358"/>
    <mergeCell ref="N356:O358"/>
    <mergeCell ref="P357:R358"/>
    <mergeCell ref="A353:D355"/>
    <mergeCell ref="E353:F355"/>
    <mergeCell ref="G353:G358"/>
    <mergeCell ref="H353:H355"/>
    <mergeCell ref="I353:I355"/>
    <mergeCell ref="J353:K355"/>
    <mergeCell ref="L353:L355"/>
    <mergeCell ref="M353:M355"/>
    <mergeCell ref="N353:O355"/>
    <mergeCell ref="P359:R360"/>
    <mergeCell ref="P361:R362"/>
    <mergeCell ref="A362:D364"/>
    <mergeCell ref="E362:F364"/>
    <mergeCell ref="H362:H364"/>
    <mergeCell ref="I362:I364"/>
    <mergeCell ref="J362:K364"/>
    <mergeCell ref="L362:L364"/>
    <mergeCell ref="M362:M364"/>
    <mergeCell ref="N362:O364"/>
    <mergeCell ref="P363:R364"/>
    <mergeCell ref="A359:D361"/>
    <mergeCell ref="E359:F361"/>
    <mergeCell ref="G359:G364"/>
    <mergeCell ref="H359:H361"/>
    <mergeCell ref="I359:I361"/>
    <mergeCell ref="J359:K361"/>
    <mergeCell ref="L359:L361"/>
    <mergeCell ref="M359:M361"/>
    <mergeCell ref="N359:O361"/>
    <mergeCell ref="P365:R366"/>
    <mergeCell ref="P367:R368"/>
    <mergeCell ref="A368:D370"/>
    <mergeCell ref="E368:F370"/>
    <mergeCell ref="H368:H370"/>
    <mergeCell ref="I368:I370"/>
    <mergeCell ref="J368:K370"/>
    <mergeCell ref="L368:L370"/>
    <mergeCell ref="M368:M370"/>
    <mergeCell ref="N368:O370"/>
    <mergeCell ref="P369:R370"/>
    <mergeCell ref="A365:D367"/>
    <mergeCell ref="E365:F367"/>
    <mergeCell ref="G365:G370"/>
    <mergeCell ref="H365:H367"/>
    <mergeCell ref="I365:I367"/>
    <mergeCell ref="J365:K367"/>
    <mergeCell ref="L365:L367"/>
    <mergeCell ref="M365:M367"/>
    <mergeCell ref="N365:O367"/>
    <mergeCell ref="M377:M379"/>
    <mergeCell ref="N377:O379"/>
    <mergeCell ref="P371:R372"/>
    <mergeCell ref="P373:R374"/>
    <mergeCell ref="A374:D376"/>
    <mergeCell ref="E374:F376"/>
    <mergeCell ref="H374:H376"/>
    <mergeCell ref="I374:I376"/>
    <mergeCell ref="J374:K376"/>
    <mergeCell ref="L374:L376"/>
    <mergeCell ref="M374:M376"/>
    <mergeCell ref="N374:O376"/>
    <mergeCell ref="P375:R376"/>
    <mergeCell ref="A371:D373"/>
    <mergeCell ref="E371:F373"/>
    <mergeCell ref="G371:G376"/>
    <mergeCell ref="H371:H373"/>
    <mergeCell ref="I371:I373"/>
    <mergeCell ref="J371:K373"/>
    <mergeCell ref="L371:L373"/>
    <mergeCell ref="M371:M373"/>
    <mergeCell ref="N371:O373"/>
    <mergeCell ref="D387:F389"/>
    <mergeCell ref="O389:Q389"/>
    <mergeCell ref="A391:D394"/>
    <mergeCell ref="E391:F394"/>
    <mergeCell ref="G391:G394"/>
    <mergeCell ref="H391:K392"/>
    <mergeCell ref="L391:O392"/>
    <mergeCell ref="P391:R394"/>
    <mergeCell ref="H393:H394"/>
    <mergeCell ref="I393:I394"/>
    <mergeCell ref="J393:K394"/>
    <mergeCell ref="L393:L394"/>
    <mergeCell ref="M393:M394"/>
    <mergeCell ref="N393:O394"/>
    <mergeCell ref="P377:R378"/>
    <mergeCell ref="P379:R380"/>
    <mergeCell ref="A380:D382"/>
    <mergeCell ref="E380:F382"/>
    <mergeCell ref="H380:H382"/>
    <mergeCell ref="I380:I382"/>
    <mergeCell ref="J380:K382"/>
    <mergeCell ref="L380:L382"/>
    <mergeCell ref="M380:M382"/>
    <mergeCell ref="N380:O382"/>
    <mergeCell ref="P381:R382"/>
    <mergeCell ref="A377:D379"/>
    <mergeCell ref="E377:F379"/>
    <mergeCell ref="G377:G382"/>
    <mergeCell ref="H377:H379"/>
    <mergeCell ref="I377:I379"/>
    <mergeCell ref="J377:K379"/>
    <mergeCell ref="L377:L379"/>
    <mergeCell ref="P395:R396"/>
    <mergeCell ref="P397:R398"/>
    <mergeCell ref="A398:D400"/>
    <mergeCell ref="E398:F400"/>
    <mergeCell ref="H398:H400"/>
    <mergeCell ref="I398:I400"/>
    <mergeCell ref="J398:K400"/>
    <mergeCell ref="L398:L400"/>
    <mergeCell ref="M398:M400"/>
    <mergeCell ref="N398:O400"/>
    <mergeCell ref="P399:R400"/>
    <mergeCell ref="A395:D397"/>
    <mergeCell ref="E395:F397"/>
    <mergeCell ref="G395:G400"/>
    <mergeCell ref="H395:H397"/>
    <mergeCell ref="I395:I397"/>
    <mergeCell ref="J395:K397"/>
    <mergeCell ref="L395:L397"/>
    <mergeCell ref="M395:M397"/>
    <mergeCell ref="N395:O397"/>
    <mergeCell ref="P401:R402"/>
    <mergeCell ref="P403:R404"/>
    <mergeCell ref="A404:D406"/>
    <mergeCell ref="E404:F406"/>
    <mergeCell ref="H404:H406"/>
    <mergeCell ref="I404:I406"/>
    <mergeCell ref="J404:K406"/>
    <mergeCell ref="L404:L406"/>
    <mergeCell ref="M404:M406"/>
    <mergeCell ref="N404:O406"/>
    <mergeCell ref="P405:R406"/>
    <mergeCell ref="A401:D403"/>
    <mergeCell ref="E401:F403"/>
    <mergeCell ref="G401:G406"/>
    <mergeCell ref="H401:H403"/>
    <mergeCell ref="I401:I403"/>
    <mergeCell ref="J401:K403"/>
    <mergeCell ref="L401:L403"/>
    <mergeCell ref="M401:M403"/>
    <mergeCell ref="N401:O403"/>
    <mergeCell ref="P407:R408"/>
    <mergeCell ref="P409:R410"/>
    <mergeCell ref="A410:D412"/>
    <mergeCell ref="E410:F412"/>
    <mergeCell ref="H410:H412"/>
    <mergeCell ref="I410:I412"/>
    <mergeCell ref="J410:K412"/>
    <mergeCell ref="L410:L412"/>
    <mergeCell ref="M410:M412"/>
    <mergeCell ref="N410:O412"/>
    <mergeCell ref="P411:R412"/>
    <mergeCell ref="A407:D409"/>
    <mergeCell ref="E407:F409"/>
    <mergeCell ref="G407:G412"/>
    <mergeCell ref="H407:H409"/>
    <mergeCell ref="I407:I409"/>
    <mergeCell ref="J407:K409"/>
    <mergeCell ref="L407:L409"/>
    <mergeCell ref="M407:M409"/>
    <mergeCell ref="N407:O409"/>
    <mergeCell ref="P413:R414"/>
    <mergeCell ref="P415:R416"/>
    <mergeCell ref="A416:D418"/>
    <mergeCell ref="E416:F418"/>
    <mergeCell ref="H416:H418"/>
    <mergeCell ref="I416:I418"/>
    <mergeCell ref="J416:K418"/>
    <mergeCell ref="L416:L418"/>
    <mergeCell ref="M416:M418"/>
    <mergeCell ref="N416:O418"/>
    <mergeCell ref="P417:R418"/>
    <mergeCell ref="A413:D415"/>
    <mergeCell ref="E413:F415"/>
    <mergeCell ref="G413:G418"/>
    <mergeCell ref="H413:H415"/>
    <mergeCell ref="I413:I415"/>
    <mergeCell ref="J413:K415"/>
    <mergeCell ref="L413:L415"/>
    <mergeCell ref="M413:M415"/>
    <mergeCell ref="N413:O415"/>
    <mergeCell ref="P419:R420"/>
    <mergeCell ref="P421:R422"/>
    <mergeCell ref="A422:D424"/>
    <mergeCell ref="E422:F424"/>
    <mergeCell ref="H422:H424"/>
    <mergeCell ref="I422:I424"/>
    <mergeCell ref="J422:K424"/>
    <mergeCell ref="L422:L424"/>
    <mergeCell ref="M422:M424"/>
    <mergeCell ref="N422:O424"/>
    <mergeCell ref="P423:R424"/>
    <mergeCell ref="A419:D421"/>
    <mergeCell ref="E419:F421"/>
    <mergeCell ref="G419:G424"/>
    <mergeCell ref="H419:H421"/>
    <mergeCell ref="I419:I421"/>
    <mergeCell ref="J419:K421"/>
    <mergeCell ref="L419:L421"/>
    <mergeCell ref="M419:M421"/>
    <mergeCell ref="N419:O421"/>
    <mergeCell ref="P425:R426"/>
    <mergeCell ref="P427:R428"/>
    <mergeCell ref="A428:D430"/>
    <mergeCell ref="E428:F430"/>
    <mergeCell ref="H428:H430"/>
    <mergeCell ref="I428:I430"/>
    <mergeCell ref="J428:K430"/>
    <mergeCell ref="L428:L430"/>
    <mergeCell ref="M428:M430"/>
    <mergeCell ref="N428:O430"/>
    <mergeCell ref="P429:R430"/>
    <mergeCell ref="A425:D427"/>
    <mergeCell ref="E425:F427"/>
    <mergeCell ref="G425:G430"/>
    <mergeCell ref="H425:H427"/>
    <mergeCell ref="I425:I427"/>
    <mergeCell ref="J425:K427"/>
    <mergeCell ref="L425:L427"/>
    <mergeCell ref="M425:M427"/>
    <mergeCell ref="N425:O427"/>
    <mergeCell ref="P431:R432"/>
    <mergeCell ref="P433:R434"/>
    <mergeCell ref="A434:D436"/>
    <mergeCell ref="E434:F436"/>
    <mergeCell ref="H434:H436"/>
    <mergeCell ref="I434:I436"/>
    <mergeCell ref="J434:K436"/>
    <mergeCell ref="L434:L436"/>
    <mergeCell ref="M434:M436"/>
    <mergeCell ref="N434:O436"/>
    <mergeCell ref="P435:R436"/>
    <mergeCell ref="A431:D433"/>
    <mergeCell ref="E431:F433"/>
    <mergeCell ref="G431:G436"/>
    <mergeCell ref="H431:H433"/>
    <mergeCell ref="I431:I433"/>
    <mergeCell ref="J431:K433"/>
    <mergeCell ref="L431:L433"/>
    <mergeCell ref="M431:M433"/>
    <mergeCell ref="N431:O433"/>
    <mergeCell ref="P437:R438"/>
    <mergeCell ref="P439:R440"/>
    <mergeCell ref="A440:D442"/>
    <mergeCell ref="E440:F442"/>
    <mergeCell ref="H440:H442"/>
    <mergeCell ref="I440:I442"/>
    <mergeCell ref="J440:K442"/>
    <mergeCell ref="L440:L442"/>
    <mergeCell ref="M440:M442"/>
    <mergeCell ref="N440:O442"/>
    <mergeCell ref="P441:R442"/>
    <mergeCell ref="A437:D439"/>
    <mergeCell ref="E437:F439"/>
    <mergeCell ref="G437:G442"/>
    <mergeCell ref="H437:H439"/>
    <mergeCell ref="I437:I439"/>
    <mergeCell ref="J437:K439"/>
    <mergeCell ref="L437:L439"/>
    <mergeCell ref="M437:M439"/>
    <mergeCell ref="N437:O439"/>
    <mergeCell ref="P443:R444"/>
    <mergeCell ref="P445:R446"/>
    <mergeCell ref="A446:D448"/>
    <mergeCell ref="E446:F448"/>
    <mergeCell ref="H446:H448"/>
    <mergeCell ref="I446:I448"/>
    <mergeCell ref="J446:K448"/>
    <mergeCell ref="L446:L448"/>
    <mergeCell ref="M446:M448"/>
    <mergeCell ref="N446:O448"/>
    <mergeCell ref="P447:R448"/>
    <mergeCell ref="A443:D445"/>
    <mergeCell ref="E443:F445"/>
    <mergeCell ref="G443:G448"/>
    <mergeCell ref="H443:H445"/>
    <mergeCell ref="I443:I445"/>
    <mergeCell ref="J443:K445"/>
    <mergeCell ref="L443:L445"/>
    <mergeCell ref="M443:M445"/>
    <mergeCell ref="N443:O445"/>
    <mergeCell ref="P449:R450"/>
    <mergeCell ref="P451:R452"/>
    <mergeCell ref="A452:D454"/>
    <mergeCell ref="E452:F454"/>
    <mergeCell ref="H452:H454"/>
    <mergeCell ref="I452:I454"/>
    <mergeCell ref="J452:K454"/>
    <mergeCell ref="L452:L454"/>
    <mergeCell ref="M452:M454"/>
    <mergeCell ref="N452:O454"/>
    <mergeCell ref="P453:R454"/>
    <mergeCell ref="A449:D451"/>
    <mergeCell ref="E449:F451"/>
    <mergeCell ref="G449:G454"/>
    <mergeCell ref="H449:H451"/>
    <mergeCell ref="I449:I451"/>
    <mergeCell ref="J449:K451"/>
    <mergeCell ref="L449:L451"/>
    <mergeCell ref="M449:M451"/>
    <mergeCell ref="N449:O451"/>
    <mergeCell ref="P455:R456"/>
    <mergeCell ref="P457:R458"/>
    <mergeCell ref="A458:D460"/>
    <mergeCell ref="E458:F460"/>
    <mergeCell ref="H458:H460"/>
    <mergeCell ref="I458:I460"/>
    <mergeCell ref="J458:K460"/>
    <mergeCell ref="L458:L460"/>
    <mergeCell ref="M458:M460"/>
    <mergeCell ref="N458:O460"/>
    <mergeCell ref="P459:R460"/>
    <mergeCell ref="A455:D457"/>
    <mergeCell ref="E455:F457"/>
    <mergeCell ref="G455:G460"/>
    <mergeCell ref="H455:H457"/>
    <mergeCell ref="I455:I457"/>
    <mergeCell ref="J455:K457"/>
    <mergeCell ref="L455:L457"/>
    <mergeCell ref="M455:M457"/>
    <mergeCell ref="N455:O457"/>
    <mergeCell ref="P461:R462"/>
    <mergeCell ref="P463:R464"/>
    <mergeCell ref="A464:D466"/>
    <mergeCell ref="E464:F466"/>
    <mergeCell ref="H464:H466"/>
    <mergeCell ref="I464:I466"/>
    <mergeCell ref="J464:K466"/>
    <mergeCell ref="L464:L466"/>
    <mergeCell ref="M464:M466"/>
    <mergeCell ref="N464:O466"/>
    <mergeCell ref="P465:R466"/>
    <mergeCell ref="A461:D463"/>
    <mergeCell ref="E461:F463"/>
    <mergeCell ref="G461:G466"/>
    <mergeCell ref="H461:H463"/>
    <mergeCell ref="I461:I463"/>
    <mergeCell ref="J461:K463"/>
    <mergeCell ref="L461:L463"/>
    <mergeCell ref="M461:M463"/>
    <mergeCell ref="N461:O463"/>
    <mergeCell ref="M473:M475"/>
    <mergeCell ref="N473:O475"/>
    <mergeCell ref="P467:R468"/>
    <mergeCell ref="P469:R470"/>
    <mergeCell ref="A470:D472"/>
    <mergeCell ref="E470:F472"/>
    <mergeCell ref="H470:H472"/>
    <mergeCell ref="I470:I472"/>
    <mergeCell ref="J470:K472"/>
    <mergeCell ref="L470:L472"/>
    <mergeCell ref="M470:M472"/>
    <mergeCell ref="N470:O472"/>
    <mergeCell ref="P471:R472"/>
    <mergeCell ref="A467:D469"/>
    <mergeCell ref="E467:F469"/>
    <mergeCell ref="G467:G472"/>
    <mergeCell ref="H467:H469"/>
    <mergeCell ref="I467:I469"/>
    <mergeCell ref="J467:K469"/>
    <mergeCell ref="L467:L469"/>
    <mergeCell ref="M467:M469"/>
    <mergeCell ref="N467:O469"/>
    <mergeCell ref="D483:F485"/>
    <mergeCell ref="O485:Q485"/>
    <mergeCell ref="A487:D490"/>
    <mergeCell ref="E487:F490"/>
    <mergeCell ref="G487:G490"/>
    <mergeCell ref="H487:K488"/>
    <mergeCell ref="L487:O488"/>
    <mergeCell ref="P487:R490"/>
    <mergeCell ref="H489:H490"/>
    <mergeCell ref="I489:I490"/>
    <mergeCell ref="J489:K490"/>
    <mergeCell ref="L489:L490"/>
    <mergeCell ref="M489:M490"/>
    <mergeCell ref="N489:O490"/>
    <mergeCell ref="P473:R474"/>
    <mergeCell ref="P475:R476"/>
    <mergeCell ref="A476:D478"/>
    <mergeCell ref="E476:F478"/>
    <mergeCell ref="H476:H478"/>
    <mergeCell ref="I476:I478"/>
    <mergeCell ref="J476:K478"/>
    <mergeCell ref="L476:L478"/>
    <mergeCell ref="M476:M478"/>
    <mergeCell ref="N476:O478"/>
    <mergeCell ref="P477:R478"/>
    <mergeCell ref="A473:D475"/>
    <mergeCell ref="E473:F475"/>
    <mergeCell ref="G473:G478"/>
    <mergeCell ref="H473:H475"/>
    <mergeCell ref="I473:I475"/>
    <mergeCell ref="J473:K475"/>
    <mergeCell ref="L473:L475"/>
    <mergeCell ref="P491:R492"/>
    <mergeCell ref="P493:R494"/>
    <mergeCell ref="A494:D496"/>
    <mergeCell ref="E494:F496"/>
    <mergeCell ref="H494:H496"/>
    <mergeCell ref="I494:I496"/>
    <mergeCell ref="J494:K496"/>
    <mergeCell ref="L494:L496"/>
    <mergeCell ref="M494:M496"/>
    <mergeCell ref="N494:O496"/>
    <mergeCell ref="P495:R496"/>
    <mergeCell ref="A491:D493"/>
    <mergeCell ref="E491:F493"/>
    <mergeCell ref="G491:G496"/>
    <mergeCell ref="H491:H493"/>
    <mergeCell ref="I491:I493"/>
    <mergeCell ref="J491:K493"/>
    <mergeCell ref="L491:L493"/>
    <mergeCell ref="M491:M493"/>
    <mergeCell ref="N491:O493"/>
    <mergeCell ref="P497:R498"/>
    <mergeCell ref="P499:R500"/>
    <mergeCell ref="A500:D502"/>
    <mergeCell ref="E500:F502"/>
    <mergeCell ref="H500:H502"/>
    <mergeCell ref="I500:I502"/>
    <mergeCell ref="J500:K502"/>
    <mergeCell ref="L500:L502"/>
    <mergeCell ref="M500:M502"/>
    <mergeCell ref="N500:O502"/>
    <mergeCell ref="P501:R502"/>
    <mergeCell ref="A497:D499"/>
    <mergeCell ref="E497:F499"/>
    <mergeCell ref="G497:G502"/>
    <mergeCell ref="H497:H499"/>
    <mergeCell ref="I497:I499"/>
    <mergeCell ref="J497:K499"/>
    <mergeCell ref="L497:L499"/>
    <mergeCell ref="M497:M499"/>
    <mergeCell ref="N497:O499"/>
    <mergeCell ref="P503:R504"/>
    <mergeCell ref="P505:R506"/>
    <mergeCell ref="A506:D508"/>
    <mergeCell ref="E506:F508"/>
    <mergeCell ref="H506:H508"/>
    <mergeCell ref="I506:I508"/>
    <mergeCell ref="J506:K508"/>
    <mergeCell ref="L506:L508"/>
    <mergeCell ref="M506:M508"/>
    <mergeCell ref="N506:O508"/>
    <mergeCell ref="P507:R508"/>
    <mergeCell ref="A503:D505"/>
    <mergeCell ref="E503:F505"/>
    <mergeCell ref="G503:G508"/>
    <mergeCell ref="H503:H505"/>
    <mergeCell ref="I503:I505"/>
    <mergeCell ref="J503:K505"/>
    <mergeCell ref="L503:L505"/>
    <mergeCell ref="M503:M505"/>
    <mergeCell ref="N503:O505"/>
    <mergeCell ref="P509:R510"/>
    <mergeCell ref="P511:R512"/>
    <mergeCell ref="A512:D514"/>
    <mergeCell ref="E512:F514"/>
    <mergeCell ref="H512:H514"/>
    <mergeCell ref="I512:I514"/>
    <mergeCell ref="J512:K514"/>
    <mergeCell ref="L512:L514"/>
    <mergeCell ref="M512:M514"/>
    <mergeCell ref="N512:O514"/>
    <mergeCell ref="P513:R514"/>
    <mergeCell ref="A509:D511"/>
    <mergeCell ref="E509:F511"/>
    <mergeCell ref="G509:G514"/>
    <mergeCell ref="H509:H511"/>
    <mergeCell ref="I509:I511"/>
    <mergeCell ref="J509:K511"/>
    <mergeCell ref="L509:L511"/>
    <mergeCell ref="M509:M511"/>
    <mergeCell ref="N509:O511"/>
    <mergeCell ref="P515:R516"/>
    <mergeCell ref="P517:R518"/>
    <mergeCell ref="A518:D520"/>
    <mergeCell ref="E518:F520"/>
    <mergeCell ref="H518:H520"/>
    <mergeCell ref="I518:I520"/>
    <mergeCell ref="J518:K520"/>
    <mergeCell ref="L518:L520"/>
    <mergeCell ref="M518:M520"/>
    <mergeCell ref="N518:O520"/>
    <mergeCell ref="P519:R520"/>
    <mergeCell ref="A515:D517"/>
    <mergeCell ref="E515:F517"/>
    <mergeCell ref="G515:G520"/>
    <mergeCell ref="H515:H517"/>
    <mergeCell ref="I515:I517"/>
    <mergeCell ref="J515:K517"/>
    <mergeCell ref="L515:L517"/>
    <mergeCell ref="M515:M517"/>
    <mergeCell ref="N515:O517"/>
    <mergeCell ref="P521:R522"/>
    <mergeCell ref="P523:R524"/>
    <mergeCell ref="A524:D526"/>
    <mergeCell ref="E524:F526"/>
    <mergeCell ref="H524:H526"/>
    <mergeCell ref="I524:I526"/>
    <mergeCell ref="J524:K526"/>
    <mergeCell ref="L524:L526"/>
    <mergeCell ref="M524:M526"/>
    <mergeCell ref="N524:O526"/>
    <mergeCell ref="P525:R526"/>
    <mergeCell ref="A521:D523"/>
    <mergeCell ref="E521:F523"/>
    <mergeCell ref="G521:G526"/>
    <mergeCell ref="H521:H523"/>
    <mergeCell ref="I521:I523"/>
    <mergeCell ref="J521:K523"/>
    <mergeCell ref="L521:L523"/>
    <mergeCell ref="M521:M523"/>
    <mergeCell ref="N521:O523"/>
    <mergeCell ref="P527:R528"/>
    <mergeCell ref="P529:R530"/>
    <mergeCell ref="A530:D532"/>
    <mergeCell ref="E530:F532"/>
    <mergeCell ref="H530:H532"/>
    <mergeCell ref="I530:I532"/>
    <mergeCell ref="J530:K532"/>
    <mergeCell ref="L530:L532"/>
    <mergeCell ref="M530:M532"/>
    <mergeCell ref="N530:O532"/>
    <mergeCell ref="P531:R532"/>
    <mergeCell ref="A527:D529"/>
    <mergeCell ref="E527:F529"/>
    <mergeCell ref="G527:G532"/>
    <mergeCell ref="H527:H529"/>
    <mergeCell ref="I527:I529"/>
    <mergeCell ref="J527:K529"/>
    <mergeCell ref="L527:L529"/>
    <mergeCell ref="M527:M529"/>
    <mergeCell ref="N527:O529"/>
    <mergeCell ref="P533:R534"/>
    <mergeCell ref="P535:R536"/>
    <mergeCell ref="A536:D538"/>
    <mergeCell ref="E536:F538"/>
    <mergeCell ref="H536:H538"/>
    <mergeCell ref="I536:I538"/>
    <mergeCell ref="J536:K538"/>
    <mergeCell ref="L536:L538"/>
    <mergeCell ref="M536:M538"/>
    <mergeCell ref="N536:O538"/>
    <mergeCell ref="P537:R538"/>
    <mergeCell ref="A533:D535"/>
    <mergeCell ref="E533:F535"/>
    <mergeCell ref="G533:G538"/>
    <mergeCell ref="H533:H535"/>
    <mergeCell ref="I533:I535"/>
    <mergeCell ref="J533:K535"/>
    <mergeCell ref="L533:L535"/>
    <mergeCell ref="M533:M535"/>
    <mergeCell ref="N533:O535"/>
    <mergeCell ref="P539:R540"/>
    <mergeCell ref="P541:R542"/>
    <mergeCell ref="A542:D544"/>
    <mergeCell ref="E542:F544"/>
    <mergeCell ref="H542:H544"/>
    <mergeCell ref="I542:I544"/>
    <mergeCell ref="J542:K544"/>
    <mergeCell ref="L542:L544"/>
    <mergeCell ref="M542:M544"/>
    <mergeCell ref="N542:O544"/>
    <mergeCell ref="P543:R544"/>
    <mergeCell ref="A539:D541"/>
    <mergeCell ref="E539:F541"/>
    <mergeCell ref="G539:G544"/>
    <mergeCell ref="H539:H541"/>
    <mergeCell ref="I539:I541"/>
    <mergeCell ref="J539:K541"/>
    <mergeCell ref="L539:L541"/>
    <mergeCell ref="M539:M541"/>
    <mergeCell ref="N539:O541"/>
    <mergeCell ref="P545:R546"/>
    <mergeCell ref="P547:R548"/>
    <mergeCell ref="A548:D550"/>
    <mergeCell ref="E548:F550"/>
    <mergeCell ref="H548:H550"/>
    <mergeCell ref="I548:I550"/>
    <mergeCell ref="J548:K550"/>
    <mergeCell ref="L548:L550"/>
    <mergeCell ref="M548:M550"/>
    <mergeCell ref="N548:O550"/>
    <mergeCell ref="P549:R550"/>
    <mergeCell ref="A545:D547"/>
    <mergeCell ref="E545:F547"/>
    <mergeCell ref="G545:G550"/>
    <mergeCell ref="H545:H547"/>
    <mergeCell ref="I545:I547"/>
    <mergeCell ref="J545:K547"/>
    <mergeCell ref="L545:L547"/>
    <mergeCell ref="M545:M547"/>
    <mergeCell ref="N545:O547"/>
    <mergeCell ref="P551:R552"/>
    <mergeCell ref="P553:R554"/>
    <mergeCell ref="A554:D556"/>
    <mergeCell ref="E554:F556"/>
    <mergeCell ref="H554:H556"/>
    <mergeCell ref="I554:I556"/>
    <mergeCell ref="J554:K556"/>
    <mergeCell ref="L554:L556"/>
    <mergeCell ref="M554:M556"/>
    <mergeCell ref="N554:O556"/>
    <mergeCell ref="P555:R556"/>
    <mergeCell ref="A551:D553"/>
    <mergeCell ref="E551:F553"/>
    <mergeCell ref="G551:G556"/>
    <mergeCell ref="H551:H553"/>
    <mergeCell ref="I551:I553"/>
    <mergeCell ref="J551:K553"/>
    <mergeCell ref="L551:L553"/>
    <mergeCell ref="M551:M553"/>
    <mergeCell ref="N551:O553"/>
    <mergeCell ref="P557:R558"/>
    <mergeCell ref="P559:R560"/>
    <mergeCell ref="A560:D562"/>
    <mergeCell ref="E560:F562"/>
    <mergeCell ref="H560:H562"/>
    <mergeCell ref="I560:I562"/>
    <mergeCell ref="J560:K562"/>
    <mergeCell ref="L560:L562"/>
    <mergeCell ref="M560:M562"/>
    <mergeCell ref="N560:O562"/>
    <mergeCell ref="P561:R562"/>
    <mergeCell ref="A557:D559"/>
    <mergeCell ref="E557:F559"/>
    <mergeCell ref="G557:G562"/>
    <mergeCell ref="H557:H559"/>
    <mergeCell ref="I557:I559"/>
    <mergeCell ref="J557:K559"/>
    <mergeCell ref="L557:L559"/>
    <mergeCell ref="M557:M559"/>
    <mergeCell ref="N557:O559"/>
    <mergeCell ref="M569:M571"/>
    <mergeCell ref="N569:O571"/>
    <mergeCell ref="P563:R564"/>
    <mergeCell ref="P565:R566"/>
    <mergeCell ref="A566:D568"/>
    <mergeCell ref="E566:F568"/>
    <mergeCell ref="H566:H568"/>
    <mergeCell ref="I566:I568"/>
    <mergeCell ref="J566:K568"/>
    <mergeCell ref="L566:L568"/>
    <mergeCell ref="M566:M568"/>
    <mergeCell ref="N566:O568"/>
    <mergeCell ref="P567:R568"/>
    <mergeCell ref="A563:D565"/>
    <mergeCell ref="E563:F565"/>
    <mergeCell ref="G563:G568"/>
    <mergeCell ref="H563:H565"/>
    <mergeCell ref="I563:I565"/>
    <mergeCell ref="J563:K565"/>
    <mergeCell ref="L563:L565"/>
    <mergeCell ref="M563:M565"/>
    <mergeCell ref="N563:O565"/>
    <mergeCell ref="D579:F581"/>
    <mergeCell ref="O581:Q581"/>
    <mergeCell ref="A583:D586"/>
    <mergeCell ref="E583:F586"/>
    <mergeCell ref="G583:G586"/>
    <mergeCell ref="H583:K584"/>
    <mergeCell ref="L583:O584"/>
    <mergeCell ref="P583:R586"/>
    <mergeCell ref="H585:H586"/>
    <mergeCell ref="I585:I586"/>
    <mergeCell ref="J585:K586"/>
    <mergeCell ref="L585:L586"/>
    <mergeCell ref="M585:M586"/>
    <mergeCell ref="N585:O586"/>
    <mergeCell ref="P569:R570"/>
    <mergeCell ref="P571:R572"/>
    <mergeCell ref="A572:D574"/>
    <mergeCell ref="E572:F574"/>
    <mergeCell ref="H572:H574"/>
    <mergeCell ref="I572:I574"/>
    <mergeCell ref="J572:K574"/>
    <mergeCell ref="L572:L574"/>
    <mergeCell ref="M572:M574"/>
    <mergeCell ref="N572:O574"/>
    <mergeCell ref="P573:R574"/>
    <mergeCell ref="A569:D571"/>
    <mergeCell ref="E569:F571"/>
    <mergeCell ref="G569:G574"/>
    <mergeCell ref="H569:H571"/>
    <mergeCell ref="I569:I571"/>
    <mergeCell ref="J569:K571"/>
    <mergeCell ref="L569:L571"/>
    <mergeCell ref="P587:R588"/>
    <mergeCell ref="P589:R590"/>
    <mergeCell ref="A590:D592"/>
    <mergeCell ref="E590:F592"/>
    <mergeCell ref="H590:H592"/>
    <mergeCell ref="I590:I592"/>
    <mergeCell ref="J590:K592"/>
    <mergeCell ref="L590:L592"/>
    <mergeCell ref="M590:M592"/>
    <mergeCell ref="N590:O592"/>
    <mergeCell ref="P591:R592"/>
    <mergeCell ref="A587:D589"/>
    <mergeCell ref="E587:F589"/>
    <mergeCell ref="G587:G592"/>
    <mergeCell ref="H587:H589"/>
    <mergeCell ref="I587:I589"/>
    <mergeCell ref="J587:K589"/>
    <mergeCell ref="L587:L589"/>
    <mergeCell ref="M587:M589"/>
    <mergeCell ref="N587:O589"/>
    <mergeCell ref="P593:R594"/>
    <mergeCell ref="P595:R596"/>
    <mergeCell ref="A596:D598"/>
    <mergeCell ref="E596:F598"/>
    <mergeCell ref="H596:H598"/>
    <mergeCell ref="I596:I598"/>
    <mergeCell ref="J596:K598"/>
    <mergeCell ref="L596:L598"/>
    <mergeCell ref="M596:M598"/>
    <mergeCell ref="N596:O598"/>
    <mergeCell ref="P597:R598"/>
    <mergeCell ref="A593:D595"/>
    <mergeCell ref="E593:F595"/>
    <mergeCell ref="G593:G598"/>
    <mergeCell ref="H593:H595"/>
    <mergeCell ref="I593:I595"/>
    <mergeCell ref="J593:K595"/>
    <mergeCell ref="L593:L595"/>
    <mergeCell ref="M593:M595"/>
    <mergeCell ref="N593:O595"/>
    <mergeCell ref="P599:R600"/>
    <mergeCell ref="P601:R602"/>
    <mergeCell ref="A602:D604"/>
    <mergeCell ref="E602:F604"/>
    <mergeCell ref="H602:H604"/>
    <mergeCell ref="I602:I604"/>
    <mergeCell ref="J602:K604"/>
    <mergeCell ref="L602:L604"/>
    <mergeCell ref="M602:M604"/>
    <mergeCell ref="N602:O604"/>
    <mergeCell ref="P603:R604"/>
    <mergeCell ref="A599:D601"/>
    <mergeCell ref="E599:F601"/>
    <mergeCell ref="G599:G604"/>
    <mergeCell ref="H599:H601"/>
    <mergeCell ref="I599:I601"/>
    <mergeCell ref="J599:K601"/>
    <mergeCell ref="L599:L601"/>
    <mergeCell ref="M599:M601"/>
    <mergeCell ref="N599:O601"/>
    <mergeCell ref="P605:R606"/>
    <mergeCell ref="P607:R608"/>
    <mergeCell ref="A608:D610"/>
    <mergeCell ref="E608:F610"/>
    <mergeCell ref="H608:H610"/>
    <mergeCell ref="I608:I610"/>
    <mergeCell ref="J608:K610"/>
    <mergeCell ref="L608:L610"/>
    <mergeCell ref="M608:M610"/>
    <mergeCell ref="N608:O610"/>
    <mergeCell ref="P609:R610"/>
    <mergeCell ref="A605:D607"/>
    <mergeCell ref="E605:F607"/>
    <mergeCell ref="G605:G610"/>
    <mergeCell ref="H605:H607"/>
    <mergeCell ref="I605:I607"/>
    <mergeCell ref="J605:K607"/>
    <mergeCell ref="L605:L607"/>
    <mergeCell ref="M605:M607"/>
    <mergeCell ref="N605:O607"/>
    <mergeCell ref="P611:R612"/>
    <mergeCell ref="P613:R614"/>
    <mergeCell ref="A614:D616"/>
    <mergeCell ref="E614:F616"/>
    <mergeCell ref="H614:H616"/>
    <mergeCell ref="I614:I616"/>
    <mergeCell ref="J614:K616"/>
    <mergeCell ref="L614:L616"/>
    <mergeCell ref="M614:M616"/>
    <mergeCell ref="N614:O616"/>
    <mergeCell ref="P615:R616"/>
    <mergeCell ref="A611:D613"/>
    <mergeCell ref="E611:F613"/>
    <mergeCell ref="G611:G616"/>
    <mergeCell ref="H611:H613"/>
    <mergeCell ref="I611:I613"/>
    <mergeCell ref="J611:K613"/>
    <mergeCell ref="L611:L613"/>
    <mergeCell ref="M611:M613"/>
    <mergeCell ref="N611:O613"/>
    <mergeCell ref="P617:R618"/>
    <mergeCell ref="P619:R620"/>
    <mergeCell ref="A620:D622"/>
    <mergeCell ref="E620:F622"/>
    <mergeCell ref="H620:H622"/>
    <mergeCell ref="I620:I622"/>
    <mergeCell ref="J620:K622"/>
    <mergeCell ref="L620:L622"/>
    <mergeCell ref="M620:M622"/>
    <mergeCell ref="N620:O622"/>
    <mergeCell ref="P621:R622"/>
    <mergeCell ref="A617:D619"/>
    <mergeCell ref="E617:F619"/>
    <mergeCell ref="G617:G622"/>
    <mergeCell ref="H617:H619"/>
    <mergeCell ref="I617:I619"/>
    <mergeCell ref="J617:K619"/>
    <mergeCell ref="L617:L619"/>
    <mergeCell ref="M617:M619"/>
    <mergeCell ref="N617:O619"/>
    <mergeCell ref="P623:R624"/>
    <mergeCell ref="P625:R626"/>
    <mergeCell ref="A626:D628"/>
    <mergeCell ref="E626:F628"/>
    <mergeCell ref="H626:H628"/>
    <mergeCell ref="I626:I628"/>
    <mergeCell ref="J626:K628"/>
    <mergeCell ref="L626:L628"/>
    <mergeCell ref="M626:M628"/>
    <mergeCell ref="N626:O628"/>
    <mergeCell ref="P627:R628"/>
    <mergeCell ref="A623:D625"/>
    <mergeCell ref="E623:F625"/>
    <mergeCell ref="G623:G628"/>
    <mergeCell ref="H623:H625"/>
    <mergeCell ref="I623:I625"/>
    <mergeCell ref="J623:K625"/>
    <mergeCell ref="L623:L625"/>
    <mergeCell ref="M623:M625"/>
    <mergeCell ref="N623:O625"/>
    <mergeCell ref="P629:R630"/>
    <mergeCell ref="P631:R632"/>
    <mergeCell ref="A632:D634"/>
    <mergeCell ref="E632:F634"/>
    <mergeCell ref="H632:H634"/>
    <mergeCell ref="I632:I634"/>
    <mergeCell ref="J632:K634"/>
    <mergeCell ref="L632:L634"/>
    <mergeCell ref="M632:M634"/>
    <mergeCell ref="N632:O634"/>
    <mergeCell ref="P633:R634"/>
    <mergeCell ref="A629:D631"/>
    <mergeCell ref="E629:F631"/>
    <mergeCell ref="G629:G634"/>
    <mergeCell ref="H629:H631"/>
    <mergeCell ref="I629:I631"/>
    <mergeCell ref="J629:K631"/>
    <mergeCell ref="L629:L631"/>
    <mergeCell ref="M629:M631"/>
    <mergeCell ref="N629:O631"/>
    <mergeCell ref="P635:R636"/>
    <mergeCell ref="P637:R638"/>
    <mergeCell ref="A638:D640"/>
    <mergeCell ref="E638:F640"/>
    <mergeCell ref="H638:H640"/>
    <mergeCell ref="I638:I640"/>
    <mergeCell ref="J638:K640"/>
    <mergeCell ref="L638:L640"/>
    <mergeCell ref="M638:M640"/>
    <mergeCell ref="N638:O640"/>
    <mergeCell ref="P639:R640"/>
    <mergeCell ref="A635:D637"/>
    <mergeCell ref="E635:F637"/>
    <mergeCell ref="G635:G640"/>
    <mergeCell ref="H635:H637"/>
    <mergeCell ref="I635:I637"/>
    <mergeCell ref="J635:K637"/>
    <mergeCell ref="L635:L637"/>
    <mergeCell ref="M635:M637"/>
    <mergeCell ref="N635:O637"/>
    <mergeCell ref="P641:R642"/>
    <mergeCell ref="P643:R644"/>
    <mergeCell ref="A644:D646"/>
    <mergeCell ref="E644:F646"/>
    <mergeCell ref="H644:H646"/>
    <mergeCell ref="I644:I646"/>
    <mergeCell ref="J644:K646"/>
    <mergeCell ref="L644:L646"/>
    <mergeCell ref="M644:M646"/>
    <mergeCell ref="N644:O646"/>
    <mergeCell ref="P645:R646"/>
    <mergeCell ref="A641:D643"/>
    <mergeCell ref="E641:F643"/>
    <mergeCell ref="G641:G646"/>
    <mergeCell ref="H641:H643"/>
    <mergeCell ref="I641:I643"/>
    <mergeCell ref="J641:K643"/>
    <mergeCell ref="L641:L643"/>
    <mergeCell ref="M641:M643"/>
    <mergeCell ref="N641:O643"/>
    <mergeCell ref="P647:R648"/>
    <mergeCell ref="P649:R650"/>
    <mergeCell ref="A650:D652"/>
    <mergeCell ref="E650:F652"/>
    <mergeCell ref="H650:H652"/>
    <mergeCell ref="I650:I652"/>
    <mergeCell ref="J650:K652"/>
    <mergeCell ref="L650:L652"/>
    <mergeCell ref="M650:M652"/>
    <mergeCell ref="N650:O652"/>
    <mergeCell ref="P651:R652"/>
    <mergeCell ref="A647:D649"/>
    <mergeCell ref="E647:F649"/>
    <mergeCell ref="G647:G652"/>
    <mergeCell ref="H647:H649"/>
    <mergeCell ref="I647:I649"/>
    <mergeCell ref="J647:K649"/>
    <mergeCell ref="L647:L649"/>
    <mergeCell ref="M647:M649"/>
    <mergeCell ref="N647:O649"/>
    <mergeCell ref="P653:R654"/>
    <mergeCell ref="P655:R656"/>
    <mergeCell ref="A656:D658"/>
    <mergeCell ref="E656:F658"/>
    <mergeCell ref="H656:H658"/>
    <mergeCell ref="I656:I658"/>
    <mergeCell ref="J656:K658"/>
    <mergeCell ref="L656:L658"/>
    <mergeCell ref="M656:M658"/>
    <mergeCell ref="N656:O658"/>
    <mergeCell ref="P657:R658"/>
    <mergeCell ref="A653:D655"/>
    <mergeCell ref="E653:F655"/>
    <mergeCell ref="G653:G658"/>
    <mergeCell ref="H653:H655"/>
    <mergeCell ref="I653:I655"/>
    <mergeCell ref="J653:K655"/>
    <mergeCell ref="L653:L655"/>
    <mergeCell ref="M653:M655"/>
    <mergeCell ref="N653:O655"/>
    <mergeCell ref="M665:M667"/>
    <mergeCell ref="N665:O667"/>
    <mergeCell ref="P659:R660"/>
    <mergeCell ref="P661:R662"/>
    <mergeCell ref="A662:D664"/>
    <mergeCell ref="E662:F664"/>
    <mergeCell ref="H662:H664"/>
    <mergeCell ref="I662:I664"/>
    <mergeCell ref="J662:K664"/>
    <mergeCell ref="L662:L664"/>
    <mergeCell ref="M662:M664"/>
    <mergeCell ref="N662:O664"/>
    <mergeCell ref="P663:R664"/>
    <mergeCell ref="A659:D661"/>
    <mergeCell ref="E659:F661"/>
    <mergeCell ref="G659:G664"/>
    <mergeCell ref="H659:H661"/>
    <mergeCell ref="I659:I661"/>
    <mergeCell ref="J659:K661"/>
    <mergeCell ref="L659:L661"/>
    <mergeCell ref="M659:M661"/>
    <mergeCell ref="N659:O661"/>
    <mergeCell ref="D675:F677"/>
    <mergeCell ref="O677:Q677"/>
    <mergeCell ref="A679:D682"/>
    <mergeCell ref="E679:F682"/>
    <mergeCell ref="G679:G682"/>
    <mergeCell ref="H679:K680"/>
    <mergeCell ref="L679:O680"/>
    <mergeCell ref="P679:R682"/>
    <mergeCell ref="H681:H682"/>
    <mergeCell ref="I681:I682"/>
    <mergeCell ref="J681:K682"/>
    <mergeCell ref="L681:L682"/>
    <mergeCell ref="M681:M682"/>
    <mergeCell ref="N681:O682"/>
    <mergeCell ref="P665:R666"/>
    <mergeCell ref="P667:R668"/>
    <mergeCell ref="A668:D670"/>
    <mergeCell ref="E668:F670"/>
    <mergeCell ref="H668:H670"/>
    <mergeCell ref="I668:I670"/>
    <mergeCell ref="J668:K670"/>
    <mergeCell ref="L668:L670"/>
    <mergeCell ref="M668:M670"/>
    <mergeCell ref="N668:O670"/>
    <mergeCell ref="P669:R670"/>
    <mergeCell ref="A665:D667"/>
    <mergeCell ref="E665:F667"/>
    <mergeCell ref="G665:G670"/>
    <mergeCell ref="H665:H667"/>
    <mergeCell ref="I665:I667"/>
    <mergeCell ref="J665:K667"/>
    <mergeCell ref="L665:L667"/>
    <mergeCell ref="P683:R684"/>
    <mergeCell ref="P685:R686"/>
    <mergeCell ref="A686:D688"/>
    <mergeCell ref="E686:F688"/>
    <mergeCell ref="H686:H688"/>
    <mergeCell ref="I686:I688"/>
    <mergeCell ref="J686:K688"/>
    <mergeCell ref="L686:L688"/>
    <mergeCell ref="M686:M688"/>
    <mergeCell ref="N686:O688"/>
    <mergeCell ref="P687:R688"/>
    <mergeCell ref="A683:D685"/>
    <mergeCell ref="E683:F685"/>
    <mergeCell ref="G683:G688"/>
    <mergeCell ref="H683:H685"/>
    <mergeCell ref="I683:I685"/>
    <mergeCell ref="J683:K685"/>
    <mergeCell ref="L683:L685"/>
    <mergeCell ref="M683:M685"/>
    <mergeCell ref="N683:O685"/>
    <mergeCell ref="P689:R690"/>
    <mergeCell ref="P691:R692"/>
    <mergeCell ref="A692:D694"/>
    <mergeCell ref="E692:F694"/>
    <mergeCell ref="H692:H694"/>
    <mergeCell ref="I692:I694"/>
    <mergeCell ref="J692:K694"/>
    <mergeCell ref="L692:L694"/>
    <mergeCell ref="M692:M694"/>
    <mergeCell ref="N692:O694"/>
    <mergeCell ref="P693:R694"/>
    <mergeCell ref="A689:D691"/>
    <mergeCell ref="E689:F691"/>
    <mergeCell ref="G689:G694"/>
    <mergeCell ref="H689:H691"/>
    <mergeCell ref="I689:I691"/>
    <mergeCell ref="J689:K691"/>
    <mergeCell ref="L689:L691"/>
    <mergeCell ref="M689:M691"/>
    <mergeCell ref="N689:O691"/>
    <mergeCell ref="P695:R696"/>
    <mergeCell ref="P697:R698"/>
    <mergeCell ref="A698:D700"/>
    <mergeCell ref="E698:F700"/>
    <mergeCell ref="H698:H700"/>
    <mergeCell ref="I698:I700"/>
    <mergeCell ref="J698:K700"/>
    <mergeCell ref="L698:L700"/>
    <mergeCell ref="M698:M700"/>
    <mergeCell ref="N698:O700"/>
    <mergeCell ref="P699:R700"/>
    <mergeCell ref="A695:D697"/>
    <mergeCell ref="E695:F697"/>
    <mergeCell ref="G695:G700"/>
    <mergeCell ref="H695:H697"/>
    <mergeCell ref="I695:I697"/>
    <mergeCell ref="J695:K697"/>
    <mergeCell ref="L695:L697"/>
    <mergeCell ref="M695:M697"/>
    <mergeCell ref="N695:O697"/>
    <mergeCell ref="P701:R702"/>
    <mergeCell ref="P703:R704"/>
    <mergeCell ref="A704:D706"/>
    <mergeCell ref="E704:F706"/>
    <mergeCell ref="H704:H706"/>
    <mergeCell ref="I704:I706"/>
    <mergeCell ref="J704:K706"/>
    <mergeCell ref="L704:L706"/>
    <mergeCell ref="M704:M706"/>
    <mergeCell ref="N704:O706"/>
    <mergeCell ref="P705:R706"/>
    <mergeCell ref="A701:D703"/>
    <mergeCell ref="E701:F703"/>
    <mergeCell ref="G701:G706"/>
    <mergeCell ref="H701:H703"/>
    <mergeCell ref="I701:I703"/>
    <mergeCell ref="J701:K703"/>
    <mergeCell ref="L701:L703"/>
    <mergeCell ref="M701:M703"/>
    <mergeCell ref="N701:O703"/>
    <mergeCell ref="P707:R708"/>
    <mergeCell ref="P709:R710"/>
    <mergeCell ref="A710:D712"/>
    <mergeCell ref="E710:F712"/>
    <mergeCell ref="H710:H712"/>
    <mergeCell ref="I710:I712"/>
    <mergeCell ref="J710:K712"/>
    <mergeCell ref="L710:L712"/>
    <mergeCell ref="M710:M712"/>
    <mergeCell ref="N710:O712"/>
    <mergeCell ref="P711:R712"/>
    <mergeCell ref="A707:D709"/>
    <mergeCell ref="E707:F709"/>
    <mergeCell ref="G707:G712"/>
    <mergeCell ref="H707:H709"/>
    <mergeCell ref="I707:I709"/>
    <mergeCell ref="J707:K709"/>
    <mergeCell ref="L707:L709"/>
    <mergeCell ref="M707:M709"/>
    <mergeCell ref="N707:O709"/>
    <mergeCell ref="P713:R714"/>
    <mergeCell ref="P715:R716"/>
    <mergeCell ref="A716:D718"/>
    <mergeCell ref="E716:F718"/>
    <mergeCell ref="H716:H718"/>
    <mergeCell ref="I716:I718"/>
    <mergeCell ref="J716:K718"/>
    <mergeCell ref="L716:L718"/>
    <mergeCell ref="M716:M718"/>
    <mergeCell ref="N716:O718"/>
    <mergeCell ref="P717:R718"/>
    <mergeCell ref="A713:D715"/>
    <mergeCell ref="E713:F715"/>
    <mergeCell ref="G713:G718"/>
    <mergeCell ref="H713:H715"/>
    <mergeCell ref="I713:I715"/>
    <mergeCell ref="J713:K715"/>
    <mergeCell ref="L713:L715"/>
    <mergeCell ref="M713:M715"/>
    <mergeCell ref="N713:O715"/>
    <mergeCell ref="P719:R720"/>
    <mergeCell ref="P721:R722"/>
    <mergeCell ref="A722:D724"/>
    <mergeCell ref="E722:F724"/>
    <mergeCell ref="H722:H724"/>
    <mergeCell ref="I722:I724"/>
    <mergeCell ref="J722:K724"/>
    <mergeCell ref="L722:L724"/>
    <mergeCell ref="M722:M724"/>
    <mergeCell ref="N722:O724"/>
    <mergeCell ref="P723:R724"/>
    <mergeCell ref="A719:D721"/>
    <mergeCell ref="E719:F721"/>
    <mergeCell ref="G719:G724"/>
    <mergeCell ref="H719:H721"/>
    <mergeCell ref="I719:I721"/>
    <mergeCell ref="J719:K721"/>
    <mergeCell ref="L719:L721"/>
    <mergeCell ref="M719:M721"/>
    <mergeCell ref="N719:O721"/>
    <mergeCell ref="P725:R726"/>
    <mergeCell ref="P727:R728"/>
    <mergeCell ref="A728:D730"/>
    <mergeCell ref="E728:F730"/>
    <mergeCell ref="H728:H730"/>
    <mergeCell ref="I728:I730"/>
    <mergeCell ref="J728:K730"/>
    <mergeCell ref="L728:L730"/>
    <mergeCell ref="M728:M730"/>
    <mergeCell ref="N728:O730"/>
    <mergeCell ref="P729:R730"/>
    <mergeCell ref="A725:D727"/>
    <mergeCell ref="E725:F727"/>
    <mergeCell ref="G725:G730"/>
    <mergeCell ref="H725:H727"/>
    <mergeCell ref="I725:I727"/>
    <mergeCell ref="J725:K727"/>
    <mergeCell ref="L725:L727"/>
    <mergeCell ref="M725:M727"/>
    <mergeCell ref="N725:O727"/>
    <mergeCell ref="P731:R732"/>
    <mergeCell ref="P733:R734"/>
    <mergeCell ref="A734:D736"/>
    <mergeCell ref="E734:F736"/>
    <mergeCell ref="H734:H736"/>
    <mergeCell ref="I734:I736"/>
    <mergeCell ref="J734:K736"/>
    <mergeCell ref="L734:L736"/>
    <mergeCell ref="M734:M736"/>
    <mergeCell ref="N734:O736"/>
    <mergeCell ref="P735:R736"/>
    <mergeCell ref="A731:D733"/>
    <mergeCell ref="E731:F733"/>
    <mergeCell ref="G731:G736"/>
    <mergeCell ref="H731:H733"/>
    <mergeCell ref="I731:I733"/>
    <mergeCell ref="J731:K733"/>
    <mergeCell ref="L731:L733"/>
    <mergeCell ref="M731:M733"/>
    <mergeCell ref="N731:O733"/>
    <mergeCell ref="P737:R738"/>
    <mergeCell ref="P739:R740"/>
    <mergeCell ref="A740:D742"/>
    <mergeCell ref="E740:F742"/>
    <mergeCell ref="H740:H742"/>
    <mergeCell ref="I740:I742"/>
    <mergeCell ref="J740:K742"/>
    <mergeCell ref="L740:L742"/>
    <mergeCell ref="M740:M742"/>
    <mergeCell ref="N740:O742"/>
    <mergeCell ref="P741:R742"/>
    <mergeCell ref="A737:D739"/>
    <mergeCell ref="E737:F739"/>
    <mergeCell ref="G737:G742"/>
    <mergeCell ref="H737:H739"/>
    <mergeCell ref="I737:I739"/>
    <mergeCell ref="J737:K739"/>
    <mergeCell ref="L737:L739"/>
    <mergeCell ref="M737:M739"/>
    <mergeCell ref="N737:O739"/>
    <mergeCell ref="P743:R744"/>
    <mergeCell ref="P745:R746"/>
    <mergeCell ref="A746:D748"/>
    <mergeCell ref="E746:F748"/>
    <mergeCell ref="H746:H748"/>
    <mergeCell ref="I746:I748"/>
    <mergeCell ref="J746:K748"/>
    <mergeCell ref="L746:L748"/>
    <mergeCell ref="M746:M748"/>
    <mergeCell ref="N746:O748"/>
    <mergeCell ref="P747:R748"/>
    <mergeCell ref="A743:D745"/>
    <mergeCell ref="E743:F745"/>
    <mergeCell ref="G743:G748"/>
    <mergeCell ref="H743:H745"/>
    <mergeCell ref="I743:I745"/>
    <mergeCell ref="J743:K745"/>
    <mergeCell ref="L743:L745"/>
    <mergeCell ref="M743:M745"/>
    <mergeCell ref="N743:O745"/>
    <mergeCell ref="P749:R750"/>
    <mergeCell ref="P751:R752"/>
    <mergeCell ref="A752:D754"/>
    <mergeCell ref="E752:F754"/>
    <mergeCell ref="H752:H754"/>
    <mergeCell ref="I752:I754"/>
    <mergeCell ref="J752:K754"/>
    <mergeCell ref="L752:L754"/>
    <mergeCell ref="M752:M754"/>
    <mergeCell ref="N752:O754"/>
    <mergeCell ref="P753:R754"/>
    <mergeCell ref="A749:D751"/>
    <mergeCell ref="E749:F751"/>
    <mergeCell ref="G749:G754"/>
    <mergeCell ref="H749:H751"/>
    <mergeCell ref="I749:I751"/>
    <mergeCell ref="J749:K751"/>
    <mergeCell ref="L749:L751"/>
    <mergeCell ref="M749:M751"/>
    <mergeCell ref="N749:O751"/>
    <mergeCell ref="M761:M763"/>
    <mergeCell ref="N761:O763"/>
    <mergeCell ref="P755:R756"/>
    <mergeCell ref="P757:R758"/>
    <mergeCell ref="A758:D760"/>
    <mergeCell ref="E758:F760"/>
    <mergeCell ref="H758:H760"/>
    <mergeCell ref="I758:I760"/>
    <mergeCell ref="J758:K760"/>
    <mergeCell ref="L758:L760"/>
    <mergeCell ref="M758:M760"/>
    <mergeCell ref="N758:O760"/>
    <mergeCell ref="P759:R760"/>
    <mergeCell ref="A755:D757"/>
    <mergeCell ref="E755:F757"/>
    <mergeCell ref="G755:G760"/>
    <mergeCell ref="H755:H757"/>
    <mergeCell ref="I755:I757"/>
    <mergeCell ref="J755:K757"/>
    <mergeCell ref="L755:L757"/>
    <mergeCell ref="M755:M757"/>
    <mergeCell ref="N755:O757"/>
    <mergeCell ref="D771:F773"/>
    <mergeCell ref="O773:Q773"/>
    <mergeCell ref="A775:D778"/>
    <mergeCell ref="E775:F778"/>
    <mergeCell ref="G775:G778"/>
    <mergeCell ref="H775:K776"/>
    <mergeCell ref="L775:O776"/>
    <mergeCell ref="P775:R778"/>
    <mergeCell ref="H777:H778"/>
    <mergeCell ref="I777:I778"/>
    <mergeCell ref="J777:K778"/>
    <mergeCell ref="L777:L778"/>
    <mergeCell ref="M777:M778"/>
    <mergeCell ref="N777:O778"/>
    <mergeCell ref="P761:R762"/>
    <mergeCell ref="P763:R764"/>
    <mergeCell ref="A764:D766"/>
    <mergeCell ref="E764:F766"/>
    <mergeCell ref="H764:H766"/>
    <mergeCell ref="I764:I766"/>
    <mergeCell ref="J764:K766"/>
    <mergeCell ref="L764:L766"/>
    <mergeCell ref="M764:M766"/>
    <mergeCell ref="N764:O766"/>
    <mergeCell ref="P765:R766"/>
    <mergeCell ref="A761:D763"/>
    <mergeCell ref="E761:F763"/>
    <mergeCell ref="G761:G766"/>
    <mergeCell ref="H761:H763"/>
    <mergeCell ref="I761:I763"/>
    <mergeCell ref="J761:K763"/>
    <mergeCell ref="L761:L763"/>
    <mergeCell ref="P779:R780"/>
    <mergeCell ref="P781:R782"/>
    <mergeCell ref="A782:D784"/>
    <mergeCell ref="E782:F784"/>
    <mergeCell ref="H782:H784"/>
    <mergeCell ref="I782:I784"/>
    <mergeCell ref="J782:K784"/>
    <mergeCell ref="L782:L784"/>
    <mergeCell ref="M782:M784"/>
    <mergeCell ref="N782:O784"/>
    <mergeCell ref="P783:R784"/>
    <mergeCell ref="A779:D781"/>
    <mergeCell ref="E779:F781"/>
    <mergeCell ref="G779:G784"/>
    <mergeCell ref="H779:H781"/>
    <mergeCell ref="I779:I781"/>
    <mergeCell ref="J779:K781"/>
    <mergeCell ref="L779:L781"/>
    <mergeCell ref="M779:M781"/>
    <mergeCell ref="N779:O781"/>
    <mergeCell ref="P785:R786"/>
    <mergeCell ref="P787:R788"/>
    <mergeCell ref="A788:D790"/>
    <mergeCell ref="E788:F790"/>
    <mergeCell ref="H788:H790"/>
    <mergeCell ref="I788:I790"/>
    <mergeCell ref="J788:K790"/>
    <mergeCell ref="L788:L790"/>
    <mergeCell ref="M788:M790"/>
    <mergeCell ref="N788:O790"/>
    <mergeCell ref="P789:R790"/>
    <mergeCell ref="A785:D787"/>
    <mergeCell ref="E785:F787"/>
    <mergeCell ref="G785:G790"/>
    <mergeCell ref="H785:H787"/>
    <mergeCell ref="I785:I787"/>
    <mergeCell ref="J785:K787"/>
    <mergeCell ref="L785:L787"/>
    <mergeCell ref="M785:M787"/>
    <mergeCell ref="N785:O787"/>
    <mergeCell ref="P791:R792"/>
    <mergeCell ref="P793:R794"/>
    <mergeCell ref="A794:D796"/>
    <mergeCell ref="E794:F796"/>
    <mergeCell ref="H794:H796"/>
    <mergeCell ref="I794:I796"/>
    <mergeCell ref="J794:K796"/>
    <mergeCell ref="L794:L796"/>
    <mergeCell ref="M794:M796"/>
    <mergeCell ref="N794:O796"/>
    <mergeCell ref="P795:R796"/>
    <mergeCell ref="A791:D793"/>
    <mergeCell ref="E791:F793"/>
    <mergeCell ref="G791:G796"/>
    <mergeCell ref="H791:H793"/>
    <mergeCell ref="I791:I793"/>
    <mergeCell ref="J791:K793"/>
    <mergeCell ref="L791:L793"/>
    <mergeCell ref="M791:M793"/>
    <mergeCell ref="N791:O793"/>
    <mergeCell ref="P797:R798"/>
    <mergeCell ref="P799:R800"/>
    <mergeCell ref="A800:D802"/>
    <mergeCell ref="E800:F802"/>
    <mergeCell ref="H800:H802"/>
    <mergeCell ref="I800:I802"/>
    <mergeCell ref="J800:K802"/>
    <mergeCell ref="L800:L802"/>
    <mergeCell ref="M800:M802"/>
    <mergeCell ref="N800:O802"/>
    <mergeCell ref="P801:R802"/>
    <mergeCell ref="A797:D799"/>
    <mergeCell ref="E797:F799"/>
    <mergeCell ref="G797:G802"/>
    <mergeCell ref="H797:H799"/>
    <mergeCell ref="I797:I799"/>
    <mergeCell ref="J797:K799"/>
    <mergeCell ref="L797:L799"/>
    <mergeCell ref="M797:M799"/>
    <mergeCell ref="N797:O799"/>
    <mergeCell ref="P803:R804"/>
    <mergeCell ref="P805:R806"/>
    <mergeCell ref="A806:D808"/>
    <mergeCell ref="E806:F808"/>
    <mergeCell ref="H806:H808"/>
    <mergeCell ref="I806:I808"/>
    <mergeCell ref="J806:K808"/>
    <mergeCell ref="L806:L808"/>
    <mergeCell ref="M806:M808"/>
    <mergeCell ref="N806:O808"/>
    <mergeCell ref="P807:R808"/>
    <mergeCell ref="A803:D805"/>
    <mergeCell ref="E803:F805"/>
    <mergeCell ref="G803:G808"/>
    <mergeCell ref="H803:H805"/>
    <mergeCell ref="I803:I805"/>
    <mergeCell ref="J803:K805"/>
    <mergeCell ref="L803:L805"/>
    <mergeCell ref="M803:M805"/>
    <mergeCell ref="N803:O805"/>
    <mergeCell ref="P809:R810"/>
    <mergeCell ref="P811:R812"/>
    <mergeCell ref="A812:D814"/>
    <mergeCell ref="E812:F814"/>
    <mergeCell ref="H812:H814"/>
    <mergeCell ref="I812:I814"/>
    <mergeCell ref="J812:K814"/>
    <mergeCell ref="L812:L814"/>
    <mergeCell ref="M812:M814"/>
    <mergeCell ref="N812:O814"/>
    <mergeCell ref="P813:R814"/>
    <mergeCell ref="A809:D811"/>
    <mergeCell ref="E809:F811"/>
    <mergeCell ref="G809:G814"/>
    <mergeCell ref="H809:H811"/>
    <mergeCell ref="I809:I811"/>
    <mergeCell ref="J809:K811"/>
    <mergeCell ref="L809:L811"/>
    <mergeCell ref="M809:M811"/>
    <mergeCell ref="N809:O811"/>
    <mergeCell ref="P815:R816"/>
    <mergeCell ref="P817:R818"/>
    <mergeCell ref="A818:D820"/>
    <mergeCell ref="E818:F820"/>
    <mergeCell ref="H818:H820"/>
    <mergeCell ref="I818:I820"/>
    <mergeCell ref="J818:K820"/>
    <mergeCell ref="L818:L820"/>
    <mergeCell ref="M818:M820"/>
    <mergeCell ref="N818:O820"/>
    <mergeCell ref="P819:R820"/>
    <mergeCell ref="A815:D817"/>
    <mergeCell ref="E815:F817"/>
    <mergeCell ref="G815:G820"/>
    <mergeCell ref="H815:H817"/>
    <mergeCell ref="I815:I817"/>
    <mergeCell ref="J815:K817"/>
    <mergeCell ref="L815:L817"/>
    <mergeCell ref="M815:M817"/>
    <mergeCell ref="N815:O817"/>
    <mergeCell ref="P821:R822"/>
    <mergeCell ref="P823:R824"/>
    <mergeCell ref="A824:D826"/>
    <mergeCell ref="E824:F826"/>
    <mergeCell ref="H824:H826"/>
    <mergeCell ref="I824:I826"/>
    <mergeCell ref="J824:K826"/>
    <mergeCell ref="L824:L826"/>
    <mergeCell ref="M824:M826"/>
    <mergeCell ref="N824:O826"/>
    <mergeCell ref="P825:R826"/>
    <mergeCell ref="A821:D823"/>
    <mergeCell ref="E821:F823"/>
    <mergeCell ref="G821:G826"/>
    <mergeCell ref="H821:H823"/>
    <mergeCell ref="I821:I823"/>
    <mergeCell ref="J821:K823"/>
    <mergeCell ref="L821:L823"/>
    <mergeCell ref="M821:M823"/>
    <mergeCell ref="N821:O823"/>
    <mergeCell ref="P827:R828"/>
    <mergeCell ref="P829:R830"/>
    <mergeCell ref="A830:D832"/>
    <mergeCell ref="E830:F832"/>
    <mergeCell ref="H830:H832"/>
    <mergeCell ref="I830:I832"/>
    <mergeCell ref="J830:K832"/>
    <mergeCell ref="L830:L832"/>
    <mergeCell ref="M830:M832"/>
    <mergeCell ref="N830:O832"/>
    <mergeCell ref="P831:R832"/>
    <mergeCell ref="A827:D829"/>
    <mergeCell ref="E827:F829"/>
    <mergeCell ref="G827:G832"/>
    <mergeCell ref="H827:H829"/>
    <mergeCell ref="I827:I829"/>
    <mergeCell ref="J827:K829"/>
    <mergeCell ref="L827:L829"/>
    <mergeCell ref="M827:M829"/>
    <mergeCell ref="N827:O829"/>
    <mergeCell ref="P833:R834"/>
    <mergeCell ref="P835:R836"/>
    <mergeCell ref="A836:D838"/>
    <mergeCell ref="E836:F838"/>
    <mergeCell ref="H836:H838"/>
    <mergeCell ref="I836:I838"/>
    <mergeCell ref="J836:K838"/>
    <mergeCell ref="L836:L838"/>
    <mergeCell ref="M836:M838"/>
    <mergeCell ref="N836:O838"/>
    <mergeCell ref="P837:R838"/>
    <mergeCell ref="A833:D835"/>
    <mergeCell ref="E833:F835"/>
    <mergeCell ref="G833:G838"/>
    <mergeCell ref="H833:H835"/>
    <mergeCell ref="I833:I835"/>
    <mergeCell ref="J833:K835"/>
    <mergeCell ref="L833:L835"/>
    <mergeCell ref="M833:M835"/>
    <mergeCell ref="N833:O835"/>
    <mergeCell ref="P839:R840"/>
    <mergeCell ref="P841:R842"/>
    <mergeCell ref="A842:D844"/>
    <mergeCell ref="E842:F844"/>
    <mergeCell ref="H842:H844"/>
    <mergeCell ref="I842:I844"/>
    <mergeCell ref="J842:K844"/>
    <mergeCell ref="L842:L844"/>
    <mergeCell ref="M842:M844"/>
    <mergeCell ref="N842:O844"/>
    <mergeCell ref="P843:R844"/>
    <mergeCell ref="A839:D841"/>
    <mergeCell ref="E839:F841"/>
    <mergeCell ref="G839:G844"/>
    <mergeCell ref="H839:H841"/>
    <mergeCell ref="I839:I841"/>
    <mergeCell ref="J839:K841"/>
    <mergeCell ref="L839:L841"/>
    <mergeCell ref="M839:M841"/>
    <mergeCell ref="N839:O841"/>
    <mergeCell ref="P845:R846"/>
    <mergeCell ref="P847:R848"/>
    <mergeCell ref="A848:D850"/>
    <mergeCell ref="E848:F850"/>
    <mergeCell ref="H848:H850"/>
    <mergeCell ref="I848:I850"/>
    <mergeCell ref="J848:K850"/>
    <mergeCell ref="L848:L850"/>
    <mergeCell ref="M848:M850"/>
    <mergeCell ref="N848:O850"/>
    <mergeCell ref="P849:R850"/>
    <mergeCell ref="A845:D847"/>
    <mergeCell ref="E845:F847"/>
    <mergeCell ref="G845:G850"/>
    <mergeCell ref="H845:H847"/>
    <mergeCell ref="I845:I847"/>
    <mergeCell ref="J845:K847"/>
    <mergeCell ref="L845:L847"/>
    <mergeCell ref="M845:M847"/>
    <mergeCell ref="N845:O847"/>
    <mergeCell ref="M857:M859"/>
    <mergeCell ref="N857:O859"/>
    <mergeCell ref="P851:R852"/>
    <mergeCell ref="P853:R854"/>
    <mergeCell ref="A854:D856"/>
    <mergeCell ref="E854:F856"/>
    <mergeCell ref="H854:H856"/>
    <mergeCell ref="I854:I856"/>
    <mergeCell ref="J854:K856"/>
    <mergeCell ref="L854:L856"/>
    <mergeCell ref="M854:M856"/>
    <mergeCell ref="N854:O856"/>
    <mergeCell ref="P855:R856"/>
    <mergeCell ref="A851:D853"/>
    <mergeCell ref="E851:F853"/>
    <mergeCell ref="G851:G856"/>
    <mergeCell ref="H851:H853"/>
    <mergeCell ref="I851:I853"/>
    <mergeCell ref="J851:K853"/>
    <mergeCell ref="L851:L853"/>
    <mergeCell ref="M851:M853"/>
    <mergeCell ref="N851:O853"/>
    <mergeCell ref="D867:F869"/>
    <mergeCell ref="O869:Q869"/>
    <mergeCell ref="A871:D874"/>
    <mergeCell ref="E871:F874"/>
    <mergeCell ref="G871:G874"/>
    <mergeCell ref="H871:K872"/>
    <mergeCell ref="L871:O872"/>
    <mergeCell ref="P871:R874"/>
    <mergeCell ref="H873:H874"/>
    <mergeCell ref="I873:I874"/>
    <mergeCell ref="J873:K874"/>
    <mergeCell ref="L873:L874"/>
    <mergeCell ref="M873:M874"/>
    <mergeCell ref="N873:O874"/>
    <mergeCell ref="P857:R858"/>
    <mergeCell ref="P859:R860"/>
    <mergeCell ref="A860:D862"/>
    <mergeCell ref="E860:F862"/>
    <mergeCell ref="H860:H862"/>
    <mergeCell ref="I860:I862"/>
    <mergeCell ref="J860:K862"/>
    <mergeCell ref="L860:L862"/>
    <mergeCell ref="M860:M862"/>
    <mergeCell ref="N860:O862"/>
    <mergeCell ref="P861:R862"/>
    <mergeCell ref="A857:D859"/>
    <mergeCell ref="E857:F859"/>
    <mergeCell ref="G857:G862"/>
    <mergeCell ref="H857:H859"/>
    <mergeCell ref="I857:I859"/>
    <mergeCell ref="J857:K859"/>
    <mergeCell ref="L857:L859"/>
    <mergeCell ref="P875:R876"/>
    <mergeCell ref="P877:R878"/>
    <mergeCell ref="A878:D880"/>
    <mergeCell ref="E878:F880"/>
    <mergeCell ref="H878:H880"/>
    <mergeCell ref="I878:I880"/>
    <mergeCell ref="J878:K880"/>
    <mergeCell ref="L878:L880"/>
    <mergeCell ref="M878:M880"/>
    <mergeCell ref="N878:O880"/>
    <mergeCell ref="P879:R880"/>
    <mergeCell ref="A875:D877"/>
    <mergeCell ref="E875:F877"/>
    <mergeCell ref="G875:G880"/>
    <mergeCell ref="H875:H877"/>
    <mergeCell ref="I875:I877"/>
    <mergeCell ref="J875:K877"/>
    <mergeCell ref="L875:L877"/>
    <mergeCell ref="M875:M877"/>
    <mergeCell ref="N875:O877"/>
    <mergeCell ref="P881:R882"/>
    <mergeCell ref="P883:R884"/>
    <mergeCell ref="A884:D886"/>
    <mergeCell ref="E884:F886"/>
    <mergeCell ref="H884:H886"/>
    <mergeCell ref="I884:I886"/>
    <mergeCell ref="J884:K886"/>
    <mergeCell ref="L884:L886"/>
    <mergeCell ref="M884:M886"/>
    <mergeCell ref="N884:O886"/>
    <mergeCell ref="P885:R886"/>
    <mergeCell ref="A881:D883"/>
    <mergeCell ref="E881:F883"/>
    <mergeCell ref="G881:G886"/>
    <mergeCell ref="H881:H883"/>
    <mergeCell ref="I881:I883"/>
    <mergeCell ref="J881:K883"/>
    <mergeCell ref="L881:L883"/>
    <mergeCell ref="M881:M883"/>
    <mergeCell ref="N881:O883"/>
    <mergeCell ref="P887:R888"/>
    <mergeCell ref="P889:R890"/>
    <mergeCell ref="A890:D892"/>
    <mergeCell ref="E890:F892"/>
    <mergeCell ref="H890:H892"/>
    <mergeCell ref="I890:I892"/>
    <mergeCell ref="J890:K892"/>
    <mergeCell ref="L890:L892"/>
    <mergeCell ref="M890:M892"/>
    <mergeCell ref="N890:O892"/>
    <mergeCell ref="P891:R892"/>
    <mergeCell ref="A887:D889"/>
    <mergeCell ref="E887:F889"/>
    <mergeCell ref="G887:G892"/>
    <mergeCell ref="H887:H889"/>
    <mergeCell ref="I887:I889"/>
    <mergeCell ref="J887:K889"/>
    <mergeCell ref="L887:L889"/>
    <mergeCell ref="M887:M889"/>
    <mergeCell ref="N887:O889"/>
    <mergeCell ref="P893:R894"/>
    <mergeCell ref="P895:R896"/>
    <mergeCell ref="A896:D898"/>
    <mergeCell ref="E896:F898"/>
    <mergeCell ref="H896:H898"/>
    <mergeCell ref="I896:I898"/>
    <mergeCell ref="J896:K898"/>
    <mergeCell ref="L896:L898"/>
    <mergeCell ref="M896:M898"/>
    <mergeCell ref="N896:O898"/>
    <mergeCell ref="P897:R898"/>
    <mergeCell ref="A893:D895"/>
    <mergeCell ref="E893:F895"/>
    <mergeCell ref="G893:G898"/>
    <mergeCell ref="H893:H895"/>
    <mergeCell ref="I893:I895"/>
    <mergeCell ref="J893:K895"/>
    <mergeCell ref="L893:L895"/>
    <mergeCell ref="M893:M895"/>
    <mergeCell ref="N893:O895"/>
    <mergeCell ref="P899:R900"/>
    <mergeCell ref="P901:R902"/>
    <mergeCell ref="A902:D904"/>
    <mergeCell ref="E902:F904"/>
    <mergeCell ref="H902:H904"/>
    <mergeCell ref="I902:I904"/>
    <mergeCell ref="J902:K904"/>
    <mergeCell ref="L902:L904"/>
    <mergeCell ref="M902:M904"/>
    <mergeCell ref="N902:O904"/>
    <mergeCell ref="P903:R904"/>
    <mergeCell ref="A899:D901"/>
    <mergeCell ref="E899:F901"/>
    <mergeCell ref="G899:G904"/>
    <mergeCell ref="H899:H901"/>
    <mergeCell ref="I899:I901"/>
    <mergeCell ref="J899:K901"/>
    <mergeCell ref="L899:L901"/>
    <mergeCell ref="M899:M901"/>
    <mergeCell ref="N899:O901"/>
    <mergeCell ref="P905:R906"/>
    <mergeCell ref="P907:R908"/>
    <mergeCell ref="A908:D910"/>
    <mergeCell ref="E908:F910"/>
    <mergeCell ref="H908:H910"/>
    <mergeCell ref="I908:I910"/>
    <mergeCell ref="J908:K910"/>
    <mergeCell ref="L908:L910"/>
    <mergeCell ref="M908:M910"/>
    <mergeCell ref="N908:O910"/>
    <mergeCell ref="P909:R910"/>
    <mergeCell ref="A905:D907"/>
    <mergeCell ref="E905:F907"/>
    <mergeCell ref="G905:G910"/>
    <mergeCell ref="H905:H907"/>
    <mergeCell ref="I905:I907"/>
    <mergeCell ref="J905:K907"/>
    <mergeCell ref="L905:L907"/>
    <mergeCell ref="M905:M907"/>
    <mergeCell ref="N905:O907"/>
    <mergeCell ref="P911:R912"/>
    <mergeCell ref="P913:R914"/>
    <mergeCell ref="A914:D916"/>
    <mergeCell ref="E914:F916"/>
    <mergeCell ref="H914:H916"/>
    <mergeCell ref="I914:I916"/>
    <mergeCell ref="J914:K916"/>
    <mergeCell ref="L914:L916"/>
    <mergeCell ref="M914:M916"/>
    <mergeCell ref="N914:O916"/>
    <mergeCell ref="P915:R916"/>
    <mergeCell ref="A911:D913"/>
    <mergeCell ref="E911:F913"/>
    <mergeCell ref="G911:G916"/>
    <mergeCell ref="H911:H913"/>
    <mergeCell ref="I911:I913"/>
    <mergeCell ref="J911:K913"/>
    <mergeCell ref="L911:L913"/>
    <mergeCell ref="M911:M913"/>
    <mergeCell ref="N911:O913"/>
    <mergeCell ref="P917:R918"/>
    <mergeCell ref="P919:R920"/>
    <mergeCell ref="A920:D922"/>
    <mergeCell ref="E920:F922"/>
    <mergeCell ref="H920:H922"/>
    <mergeCell ref="I920:I922"/>
    <mergeCell ref="J920:K922"/>
    <mergeCell ref="L920:L922"/>
    <mergeCell ref="M920:M922"/>
    <mergeCell ref="N920:O922"/>
    <mergeCell ref="P921:R922"/>
    <mergeCell ref="A917:D919"/>
    <mergeCell ref="E917:F919"/>
    <mergeCell ref="G917:G922"/>
    <mergeCell ref="H917:H919"/>
    <mergeCell ref="I917:I919"/>
    <mergeCell ref="J917:K919"/>
    <mergeCell ref="L917:L919"/>
    <mergeCell ref="M917:M919"/>
    <mergeCell ref="N917:O919"/>
    <mergeCell ref="P923:R924"/>
    <mergeCell ref="P925:R926"/>
    <mergeCell ref="A926:D928"/>
    <mergeCell ref="E926:F928"/>
    <mergeCell ref="H926:H928"/>
    <mergeCell ref="I926:I928"/>
    <mergeCell ref="J926:K928"/>
    <mergeCell ref="L926:L928"/>
    <mergeCell ref="M926:M928"/>
    <mergeCell ref="N926:O928"/>
    <mergeCell ref="P927:R928"/>
    <mergeCell ref="A923:D925"/>
    <mergeCell ref="E923:F925"/>
    <mergeCell ref="G923:G928"/>
    <mergeCell ref="H923:H925"/>
    <mergeCell ref="I923:I925"/>
    <mergeCell ref="J923:K925"/>
    <mergeCell ref="L923:L925"/>
    <mergeCell ref="M923:M925"/>
    <mergeCell ref="N923:O925"/>
    <mergeCell ref="P929:R930"/>
    <mergeCell ref="P931:R932"/>
    <mergeCell ref="A932:D934"/>
    <mergeCell ref="E932:F934"/>
    <mergeCell ref="H932:H934"/>
    <mergeCell ref="I932:I934"/>
    <mergeCell ref="J932:K934"/>
    <mergeCell ref="L932:L934"/>
    <mergeCell ref="M932:M934"/>
    <mergeCell ref="N932:O934"/>
    <mergeCell ref="P933:R934"/>
    <mergeCell ref="A929:D931"/>
    <mergeCell ref="E929:F931"/>
    <mergeCell ref="G929:G934"/>
    <mergeCell ref="H929:H931"/>
    <mergeCell ref="I929:I931"/>
    <mergeCell ref="J929:K931"/>
    <mergeCell ref="L929:L931"/>
    <mergeCell ref="M929:M931"/>
    <mergeCell ref="N929:O931"/>
    <mergeCell ref="P935:R936"/>
    <mergeCell ref="P937:R938"/>
    <mergeCell ref="A938:D940"/>
    <mergeCell ref="E938:F940"/>
    <mergeCell ref="H938:H940"/>
    <mergeCell ref="I938:I940"/>
    <mergeCell ref="J938:K940"/>
    <mergeCell ref="L938:L940"/>
    <mergeCell ref="M938:M940"/>
    <mergeCell ref="N938:O940"/>
    <mergeCell ref="P939:R940"/>
    <mergeCell ref="A935:D937"/>
    <mergeCell ref="E935:F937"/>
    <mergeCell ref="G935:G940"/>
    <mergeCell ref="H935:H937"/>
    <mergeCell ref="I935:I937"/>
    <mergeCell ref="J935:K937"/>
    <mergeCell ref="L935:L937"/>
    <mergeCell ref="M935:M937"/>
    <mergeCell ref="N935:O937"/>
    <mergeCell ref="P941:R942"/>
    <mergeCell ref="P943:R944"/>
    <mergeCell ref="A944:D946"/>
    <mergeCell ref="E944:F946"/>
    <mergeCell ref="H944:H946"/>
    <mergeCell ref="I944:I946"/>
    <mergeCell ref="J944:K946"/>
    <mergeCell ref="L944:L946"/>
    <mergeCell ref="M944:M946"/>
    <mergeCell ref="N944:O946"/>
    <mergeCell ref="P945:R946"/>
    <mergeCell ref="A941:D943"/>
    <mergeCell ref="E941:F943"/>
    <mergeCell ref="G941:G946"/>
    <mergeCell ref="H941:H943"/>
    <mergeCell ref="I941:I943"/>
    <mergeCell ref="J941:K943"/>
    <mergeCell ref="L941:L943"/>
    <mergeCell ref="M941:M943"/>
    <mergeCell ref="N941:O943"/>
    <mergeCell ref="P947:R948"/>
    <mergeCell ref="P949:R950"/>
    <mergeCell ref="A950:D952"/>
    <mergeCell ref="E950:F952"/>
    <mergeCell ref="H950:H952"/>
    <mergeCell ref="I950:I952"/>
    <mergeCell ref="J950:K952"/>
    <mergeCell ref="L950:L952"/>
    <mergeCell ref="M950:M952"/>
    <mergeCell ref="N950:O952"/>
    <mergeCell ref="P951:R952"/>
    <mergeCell ref="A947:D949"/>
    <mergeCell ref="E947:F949"/>
    <mergeCell ref="G947:G952"/>
    <mergeCell ref="H947:H949"/>
    <mergeCell ref="I947:I949"/>
    <mergeCell ref="J947:K949"/>
    <mergeCell ref="L947:L949"/>
    <mergeCell ref="M947:M949"/>
    <mergeCell ref="N947:O949"/>
    <mergeCell ref="P953:R954"/>
    <mergeCell ref="P955:R956"/>
    <mergeCell ref="A956:D958"/>
    <mergeCell ref="E956:F958"/>
    <mergeCell ref="H956:H958"/>
    <mergeCell ref="I956:I958"/>
    <mergeCell ref="J956:K958"/>
    <mergeCell ref="L956:L958"/>
    <mergeCell ref="M956:M958"/>
    <mergeCell ref="N956:O958"/>
    <mergeCell ref="P957:R958"/>
    <mergeCell ref="A953:D955"/>
    <mergeCell ref="E953:F955"/>
    <mergeCell ref="G953:G958"/>
    <mergeCell ref="H953:H955"/>
    <mergeCell ref="I953:I955"/>
    <mergeCell ref="J953:K955"/>
    <mergeCell ref="L953:L955"/>
    <mergeCell ref="M953:M955"/>
    <mergeCell ref="N953:O955"/>
  </mergeCells>
  <phoneticPr fontId="1"/>
  <pageMargins left="0.78740157480314965" right="0.27559055118110237" top="0.55118110236220474" bottom="0.55118110236220474" header="0.51181102362204722" footer="0.51181102362204722"/>
  <pageSetup paperSize="9" orientation="landscape" r:id="rId1"/>
  <headerFooter alignWithMargins="0"/>
  <rowBreaks count="9" manualBreakCount="9">
    <brk id="96" max="16383" man="1"/>
    <brk id="192" max="16383" man="1"/>
    <brk id="288" max="16383" man="1"/>
    <brk id="384" max="16383" man="1"/>
    <brk id="480" max="16383" man="1"/>
    <brk id="576" max="16383" man="1"/>
    <brk id="672" max="16383" man="1"/>
    <brk id="768" max="16383" man="1"/>
    <brk id="864" max="16383" man="1"/>
  </rowBreaks>
  <colBreaks count="2" manualBreakCount="2">
    <brk id="18" max="1048575" man="1"/>
    <brk id="2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R286"/>
  <sheetViews>
    <sheetView zoomScale="80" zoomScaleNormal="80" workbookViewId="0">
      <selection activeCell="H206" sqref="H206:H220"/>
    </sheetView>
  </sheetViews>
  <sheetFormatPr defaultColWidth="9" defaultRowHeight="10.5" x14ac:dyDescent="0.15"/>
  <cols>
    <col min="1" max="1" width="5" style="5" customWidth="1"/>
    <col min="2" max="2" width="8.75" style="5" customWidth="1"/>
    <col min="3" max="3" width="5" style="5" customWidth="1"/>
    <col min="4" max="4" width="4.375" style="5" customWidth="1"/>
    <col min="5" max="5" width="7.375" style="5" customWidth="1"/>
    <col min="6" max="6" width="10.125" style="5" customWidth="1"/>
    <col min="7" max="7" width="3.875" style="5" customWidth="1"/>
    <col min="8" max="8" width="9.375" style="5" customWidth="1"/>
    <col min="9" max="9" width="13.25" style="5" bestFit="1" customWidth="1"/>
    <col min="10" max="10" width="9.125" style="5" customWidth="1"/>
    <col min="11" max="11" width="5" style="5" customWidth="1"/>
    <col min="12" max="12" width="9.375" style="5" customWidth="1"/>
    <col min="13" max="13" width="13.25" style="5" bestFit="1" customWidth="1"/>
    <col min="14" max="14" width="3.75" style="5" customWidth="1"/>
    <col min="15" max="15" width="10.375" style="5" customWidth="1"/>
    <col min="16" max="16" width="5" style="5" customWidth="1"/>
    <col min="17" max="17" width="6.25" style="5" customWidth="1"/>
    <col min="18" max="18" width="6.875" style="5" customWidth="1"/>
    <col min="19" max="16384" width="9" style="5"/>
  </cols>
  <sheetData>
    <row r="1" spans="1:18" ht="31.5" customHeight="1" x14ac:dyDescent="0.15">
      <c r="P1" s="94" t="s">
        <v>103</v>
      </c>
      <c r="Q1" s="74"/>
      <c r="R1" s="74"/>
    </row>
    <row r="2" spans="1:18" s="29" customFormat="1" ht="8.1" customHeight="1" x14ac:dyDescent="0.15">
      <c r="A2" s="26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8"/>
    </row>
    <row r="3" spans="1:18" s="29" customFormat="1" ht="14.1" customHeight="1" x14ac:dyDescent="0.15">
      <c r="A3" s="33"/>
      <c r="D3" s="304" t="s">
        <v>13</v>
      </c>
      <c r="E3" s="203"/>
      <c r="F3" s="203"/>
      <c r="G3" s="61"/>
      <c r="H3" s="29" t="s">
        <v>194</v>
      </c>
      <c r="I3" s="38"/>
      <c r="J3" s="38"/>
      <c r="K3" s="29" t="s">
        <v>195</v>
      </c>
      <c r="R3" s="31"/>
    </row>
    <row r="4" spans="1:18" s="29" customFormat="1" ht="14.1" customHeight="1" x14ac:dyDescent="0.15">
      <c r="A4" s="64" t="s">
        <v>11</v>
      </c>
      <c r="B4" s="37" t="s">
        <v>156</v>
      </c>
      <c r="C4" s="65" t="s">
        <v>12</v>
      </c>
      <c r="D4" s="203"/>
      <c r="E4" s="203"/>
      <c r="F4" s="203"/>
      <c r="G4" s="61"/>
      <c r="O4" s="63">
        <v>1</v>
      </c>
      <c r="P4" s="32" t="s">
        <v>184</v>
      </c>
      <c r="Q4" s="32" t="s">
        <v>2</v>
      </c>
      <c r="R4" s="31"/>
    </row>
    <row r="5" spans="1:18" s="29" customFormat="1" ht="14.1" customHeight="1" x14ac:dyDescent="0.25">
      <c r="A5" s="33"/>
      <c r="D5" s="203"/>
      <c r="E5" s="203"/>
      <c r="F5" s="203"/>
      <c r="G5" s="62"/>
      <c r="H5" s="29" t="s">
        <v>79</v>
      </c>
      <c r="I5" s="38"/>
      <c r="J5" s="38"/>
      <c r="K5" s="29" t="s">
        <v>196</v>
      </c>
      <c r="O5" s="186" t="s">
        <v>39</v>
      </c>
      <c r="P5" s="186"/>
      <c r="Q5" s="186"/>
      <c r="R5" s="31"/>
    </row>
    <row r="6" spans="1:18" s="29" customFormat="1" ht="8.1" customHeight="1" x14ac:dyDescent="0.15">
      <c r="A6" s="34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  <c r="O6" s="35"/>
      <c r="P6" s="35"/>
      <c r="Q6" s="35"/>
      <c r="R6" s="36"/>
    </row>
    <row r="7" spans="1:18" ht="14.1" customHeight="1" x14ac:dyDescent="0.15">
      <c r="A7" s="122" t="s">
        <v>22</v>
      </c>
      <c r="B7" s="124"/>
      <c r="C7" s="124"/>
      <c r="D7" s="126"/>
      <c r="E7" s="305" t="s">
        <v>63</v>
      </c>
      <c r="F7" s="126"/>
      <c r="G7" s="204" t="s">
        <v>73</v>
      </c>
      <c r="H7" s="122" t="s">
        <v>66</v>
      </c>
      <c r="I7" s="124"/>
      <c r="J7" s="124"/>
      <c r="K7" s="126"/>
      <c r="L7" s="122" t="s">
        <v>67</v>
      </c>
      <c r="M7" s="124"/>
      <c r="N7" s="124"/>
      <c r="O7" s="126"/>
      <c r="P7" s="122" t="s">
        <v>29</v>
      </c>
      <c r="Q7" s="124"/>
      <c r="R7" s="309"/>
    </row>
    <row r="8" spans="1:18" ht="14.1" customHeight="1" x14ac:dyDescent="0.15">
      <c r="A8" s="211"/>
      <c r="B8" s="188"/>
      <c r="C8" s="188"/>
      <c r="D8" s="189"/>
      <c r="E8" s="211"/>
      <c r="F8" s="189"/>
      <c r="G8" s="205"/>
      <c r="H8" s="306"/>
      <c r="I8" s="307"/>
      <c r="J8" s="307"/>
      <c r="K8" s="308"/>
      <c r="L8" s="306"/>
      <c r="M8" s="307"/>
      <c r="N8" s="307"/>
      <c r="O8" s="308"/>
      <c r="P8" s="211"/>
      <c r="Q8" s="188"/>
      <c r="R8" s="310"/>
    </row>
    <row r="9" spans="1:18" ht="14.1" customHeight="1" x14ac:dyDescent="0.15">
      <c r="A9" s="211"/>
      <c r="B9" s="188"/>
      <c r="C9" s="188"/>
      <c r="D9" s="189"/>
      <c r="E9" s="211"/>
      <c r="F9" s="189"/>
      <c r="G9" s="205"/>
      <c r="H9" s="204" t="s">
        <v>65</v>
      </c>
      <c r="I9" s="204" t="s">
        <v>24</v>
      </c>
      <c r="J9" s="204" t="s">
        <v>68</v>
      </c>
      <c r="K9" s="314"/>
      <c r="L9" s="204" t="s">
        <v>65</v>
      </c>
      <c r="M9" s="204" t="s">
        <v>24</v>
      </c>
      <c r="N9" s="204" t="s">
        <v>68</v>
      </c>
      <c r="O9" s="314"/>
      <c r="P9" s="211"/>
      <c r="Q9" s="188"/>
      <c r="R9" s="310"/>
    </row>
    <row r="10" spans="1:18" ht="14.1" customHeight="1" x14ac:dyDescent="0.15">
      <c r="A10" s="211"/>
      <c r="B10" s="188"/>
      <c r="C10" s="188"/>
      <c r="D10" s="189"/>
      <c r="E10" s="211"/>
      <c r="F10" s="189"/>
      <c r="G10" s="205"/>
      <c r="H10" s="313"/>
      <c r="I10" s="313"/>
      <c r="J10" s="313"/>
      <c r="K10" s="313"/>
      <c r="L10" s="313"/>
      <c r="M10" s="313"/>
      <c r="N10" s="313"/>
      <c r="O10" s="313"/>
      <c r="P10" s="311"/>
      <c r="Q10" s="312"/>
      <c r="R10" s="310"/>
    </row>
    <row r="11" spans="1:18" ht="4.7" customHeight="1" x14ac:dyDescent="0.15">
      <c r="A11" s="217"/>
      <c r="B11" s="276"/>
      <c r="C11" s="276"/>
      <c r="D11" s="245"/>
      <c r="E11" s="217"/>
      <c r="F11" s="245"/>
      <c r="G11" s="294" t="s">
        <v>178</v>
      </c>
      <c r="H11" s="249"/>
      <c r="I11" s="250"/>
      <c r="J11" s="213"/>
      <c r="K11" s="299"/>
      <c r="L11" s="249"/>
      <c r="M11" s="250"/>
      <c r="N11" s="213"/>
      <c r="O11" s="299"/>
      <c r="P11" s="217"/>
      <c r="Q11" s="276"/>
      <c r="R11" s="245"/>
    </row>
    <row r="12" spans="1:18" ht="4.7" customHeight="1" x14ac:dyDescent="0.15">
      <c r="A12" s="221"/>
      <c r="B12" s="222"/>
      <c r="C12" s="222"/>
      <c r="D12" s="223"/>
      <c r="E12" s="221"/>
      <c r="F12" s="223"/>
      <c r="G12" s="295"/>
      <c r="H12" s="297"/>
      <c r="I12" s="298"/>
      <c r="J12" s="300"/>
      <c r="K12" s="301"/>
      <c r="L12" s="297"/>
      <c r="M12" s="298"/>
      <c r="N12" s="300"/>
      <c r="O12" s="301"/>
      <c r="P12" s="221"/>
      <c r="Q12" s="222"/>
      <c r="R12" s="223"/>
    </row>
    <row r="13" spans="1:18" ht="4.7" customHeight="1" x14ac:dyDescent="0.15">
      <c r="A13" s="221"/>
      <c r="B13" s="222"/>
      <c r="C13" s="222"/>
      <c r="D13" s="223"/>
      <c r="E13" s="221"/>
      <c r="F13" s="223"/>
      <c r="G13" s="295"/>
      <c r="H13" s="297"/>
      <c r="I13" s="298"/>
      <c r="J13" s="300"/>
      <c r="K13" s="301"/>
      <c r="L13" s="297"/>
      <c r="M13" s="298"/>
      <c r="N13" s="300"/>
      <c r="O13" s="301"/>
      <c r="P13" s="221"/>
      <c r="Q13" s="222"/>
      <c r="R13" s="223"/>
    </row>
    <row r="14" spans="1:18" ht="4.7" customHeight="1" x14ac:dyDescent="0.15">
      <c r="A14" s="277" t="s">
        <v>198</v>
      </c>
      <c r="B14" s="278"/>
      <c r="C14" s="278"/>
      <c r="D14" s="279"/>
      <c r="E14" s="277"/>
      <c r="F14" s="279"/>
      <c r="G14" s="295"/>
      <c r="H14" s="283"/>
      <c r="I14" s="286"/>
      <c r="J14" s="289"/>
      <c r="K14" s="290"/>
      <c r="L14" s="283"/>
      <c r="M14" s="286"/>
      <c r="N14" s="289"/>
      <c r="O14" s="290"/>
      <c r="P14" s="221"/>
      <c r="Q14" s="222"/>
      <c r="R14" s="223"/>
    </row>
    <row r="15" spans="1:18" ht="4.7" customHeight="1" x14ac:dyDescent="0.15">
      <c r="A15" s="277"/>
      <c r="B15" s="278"/>
      <c r="C15" s="278"/>
      <c r="D15" s="279"/>
      <c r="E15" s="277"/>
      <c r="F15" s="279"/>
      <c r="G15" s="295"/>
      <c r="H15" s="284"/>
      <c r="I15" s="302"/>
      <c r="J15" s="291"/>
      <c r="K15" s="290"/>
      <c r="L15" s="284"/>
      <c r="M15" s="287"/>
      <c r="N15" s="291"/>
      <c r="O15" s="290"/>
      <c r="P15" s="221"/>
      <c r="Q15" s="222"/>
      <c r="R15" s="223"/>
    </row>
    <row r="16" spans="1:18" ht="4.7" customHeight="1" x14ac:dyDescent="0.15">
      <c r="A16" s="280"/>
      <c r="B16" s="281"/>
      <c r="C16" s="281"/>
      <c r="D16" s="282"/>
      <c r="E16" s="280"/>
      <c r="F16" s="282"/>
      <c r="G16" s="296"/>
      <c r="H16" s="285"/>
      <c r="I16" s="303"/>
      <c r="J16" s="292"/>
      <c r="K16" s="293"/>
      <c r="L16" s="285"/>
      <c r="M16" s="288"/>
      <c r="N16" s="292"/>
      <c r="O16" s="293"/>
      <c r="P16" s="224"/>
      <c r="Q16" s="225"/>
      <c r="R16" s="226"/>
    </row>
    <row r="17" spans="1:18" ht="4.7" customHeight="1" x14ac:dyDescent="0.15">
      <c r="A17" s="217"/>
      <c r="B17" s="276"/>
      <c r="C17" s="276"/>
      <c r="D17" s="245"/>
      <c r="E17" s="217"/>
      <c r="F17" s="245"/>
      <c r="G17" s="294" t="s">
        <v>201</v>
      </c>
      <c r="H17" s="249"/>
      <c r="I17" s="250"/>
      <c r="J17" s="213"/>
      <c r="K17" s="299"/>
      <c r="L17" s="249"/>
      <c r="M17" s="250"/>
      <c r="N17" s="213"/>
      <c r="O17" s="299"/>
      <c r="P17" s="217"/>
      <c r="Q17" s="276"/>
      <c r="R17" s="245"/>
    </row>
    <row r="18" spans="1:18" ht="4.7" customHeight="1" x14ac:dyDescent="0.15">
      <c r="A18" s="221"/>
      <c r="B18" s="222"/>
      <c r="C18" s="222"/>
      <c r="D18" s="223"/>
      <c r="E18" s="221"/>
      <c r="F18" s="223"/>
      <c r="G18" s="295"/>
      <c r="H18" s="297"/>
      <c r="I18" s="298"/>
      <c r="J18" s="300"/>
      <c r="K18" s="301"/>
      <c r="L18" s="297"/>
      <c r="M18" s="298"/>
      <c r="N18" s="300"/>
      <c r="O18" s="301"/>
      <c r="P18" s="221"/>
      <c r="Q18" s="222"/>
      <c r="R18" s="223"/>
    </row>
    <row r="19" spans="1:18" ht="4.7" customHeight="1" x14ac:dyDescent="0.15">
      <c r="A19" s="221"/>
      <c r="B19" s="222"/>
      <c r="C19" s="222"/>
      <c r="D19" s="223"/>
      <c r="E19" s="221"/>
      <c r="F19" s="223"/>
      <c r="G19" s="295"/>
      <c r="H19" s="297"/>
      <c r="I19" s="298"/>
      <c r="J19" s="300"/>
      <c r="K19" s="301"/>
      <c r="L19" s="297"/>
      <c r="M19" s="298"/>
      <c r="N19" s="300"/>
      <c r="O19" s="301"/>
      <c r="P19" s="221"/>
      <c r="Q19" s="222"/>
      <c r="R19" s="223"/>
    </row>
    <row r="20" spans="1:18" ht="4.7" customHeight="1" x14ac:dyDescent="0.15">
      <c r="A20" s="277" t="s">
        <v>199</v>
      </c>
      <c r="B20" s="278"/>
      <c r="C20" s="278"/>
      <c r="D20" s="279"/>
      <c r="E20" s="277" t="s">
        <v>200</v>
      </c>
      <c r="F20" s="279"/>
      <c r="G20" s="295"/>
      <c r="H20" s="283"/>
      <c r="I20" s="286"/>
      <c r="J20" s="289"/>
      <c r="K20" s="290"/>
      <c r="L20" s="283"/>
      <c r="M20" s="286"/>
      <c r="N20" s="289"/>
      <c r="O20" s="290"/>
      <c r="P20" s="221"/>
      <c r="Q20" s="222"/>
      <c r="R20" s="223"/>
    </row>
    <row r="21" spans="1:18" ht="4.7" customHeight="1" x14ac:dyDescent="0.15">
      <c r="A21" s="277"/>
      <c r="B21" s="278"/>
      <c r="C21" s="278"/>
      <c r="D21" s="279"/>
      <c r="E21" s="277"/>
      <c r="F21" s="279"/>
      <c r="G21" s="295"/>
      <c r="H21" s="284"/>
      <c r="I21" s="287"/>
      <c r="J21" s="291"/>
      <c r="K21" s="290"/>
      <c r="L21" s="284"/>
      <c r="M21" s="287"/>
      <c r="N21" s="291"/>
      <c r="O21" s="290"/>
      <c r="P21" s="221"/>
      <c r="Q21" s="222"/>
      <c r="R21" s="223"/>
    </row>
    <row r="22" spans="1:18" ht="4.7" customHeight="1" x14ac:dyDescent="0.15">
      <c r="A22" s="280"/>
      <c r="B22" s="281"/>
      <c r="C22" s="281"/>
      <c r="D22" s="282"/>
      <c r="E22" s="280"/>
      <c r="F22" s="282"/>
      <c r="G22" s="296"/>
      <c r="H22" s="285"/>
      <c r="I22" s="288"/>
      <c r="J22" s="292"/>
      <c r="K22" s="293"/>
      <c r="L22" s="285"/>
      <c r="M22" s="288"/>
      <c r="N22" s="292"/>
      <c r="O22" s="293"/>
      <c r="P22" s="224"/>
      <c r="Q22" s="225"/>
      <c r="R22" s="226"/>
    </row>
    <row r="23" spans="1:18" ht="4.7" customHeight="1" x14ac:dyDescent="0.15">
      <c r="A23" s="217"/>
      <c r="B23" s="276"/>
      <c r="C23" s="276"/>
      <c r="D23" s="245"/>
      <c r="E23" s="217"/>
      <c r="F23" s="245"/>
      <c r="G23" s="294" t="s">
        <v>204</v>
      </c>
      <c r="H23" s="249"/>
      <c r="I23" s="250"/>
      <c r="J23" s="213"/>
      <c r="K23" s="299"/>
      <c r="L23" s="249"/>
      <c r="M23" s="250"/>
      <c r="N23" s="213"/>
      <c r="O23" s="299"/>
      <c r="P23" s="217"/>
      <c r="Q23" s="276"/>
      <c r="R23" s="245"/>
    </row>
    <row r="24" spans="1:18" ht="4.7" customHeight="1" x14ac:dyDescent="0.15">
      <c r="A24" s="221"/>
      <c r="B24" s="222"/>
      <c r="C24" s="222"/>
      <c r="D24" s="223"/>
      <c r="E24" s="221"/>
      <c r="F24" s="223"/>
      <c r="G24" s="295"/>
      <c r="H24" s="297"/>
      <c r="I24" s="298"/>
      <c r="J24" s="300"/>
      <c r="K24" s="301"/>
      <c r="L24" s="297"/>
      <c r="M24" s="298"/>
      <c r="N24" s="300"/>
      <c r="O24" s="301"/>
      <c r="P24" s="221"/>
      <c r="Q24" s="222"/>
      <c r="R24" s="223"/>
    </row>
    <row r="25" spans="1:18" ht="4.7" customHeight="1" x14ac:dyDescent="0.15">
      <c r="A25" s="221"/>
      <c r="B25" s="222"/>
      <c r="C25" s="222"/>
      <c r="D25" s="223"/>
      <c r="E25" s="221"/>
      <c r="F25" s="223"/>
      <c r="G25" s="295"/>
      <c r="H25" s="297"/>
      <c r="I25" s="298"/>
      <c r="J25" s="300"/>
      <c r="K25" s="301"/>
      <c r="L25" s="297"/>
      <c r="M25" s="298"/>
      <c r="N25" s="300"/>
      <c r="O25" s="301"/>
      <c r="P25" s="221"/>
      <c r="Q25" s="222"/>
      <c r="R25" s="223"/>
    </row>
    <row r="26" spans="1:18" ht="4.7" customHeight="1" x14ac:dyDescent="0.15">
      <c r="A26" s="277" t="s">
        <v>202</v>
      </c>
      <c r="B26" s="278"/>
      <c r="C26" s="278"/>
      <c r="D26" s="279"/>
      <c r="E26" s="277" t="s">
        <v>203</v>
      </c>
      <c r="F26" s="279"/>
      <c r="G26" s="295"/>
      <c r="H26" s="283"/>
      <c r="I26" s="286"/>
      <c r="J26" s="289"/>
      <c r="K26" s="290"/>
      <c r="L26" s="283"/>
      <c r="M26" s="286"/>
      <c r="N26" s="289"/>
      <c r="O26" s="290"/>
      <c r="P26" s="221"/>
      <c r="Q26" s="222"/>
      <c r="R26" s="223"/>
    </row>
    <row r="27" spans="1:18" ht="4.7" customHeight="1" x14ac:dyDescent="0.15">
      <c r="A27" s="277"/>
      <c r="B27" s="278"/>
      <c r="C27" s="278"/>
      <c r="D27" s="279"/>
      <c r="E27" s="277"/>
      <c r="F27" s="279"/>
      <c r="G27" s="295"/>
      <c r="H27" s="284"/>
      <c r="I27" s="287"/>
      <c r="J27" s="291"/>
      <c r="K27" s="290"/>
      <c r="L27" s="284"/>
      <c r="M27" s="287"/>
      <c r="N27" s="291"/>
      <c r="O27" s="290"/>
      <c r="P27" s="221"/>
      <c r="Q27" s="222"/>
      <c r="R27" s="223"/>
    </row>
    <row r="28" spans="1:18" ht="4.7" customHeight="1" x14ac:dyDescent="0.15">
      <c r="A28" s="280"/>
      <c r="B28" s="281"/>
      <c r="C28" s="281"/>
      <c r="D28" s="282"/>
      <c r="E28" s="280"/>
      <c r="F28" s="282"/>
      <c r="G28" s="296"/>
      <c r="H28" s="285"/>
      <c r="I28" s="288"/>
      <c r="J28" s="292"/>
      <c r="K28" s="293"/>
      <c r="L28" s="285"/>
      <c r="M28" s="288"/>
      <c r="N28" s="292"/>
      <c r="O28" s="293"/>
      <c r="P28" s="224"/>
      <c r="Q28" s="225"/>
      <c r="R28" s="226"/>
    </row>
    <row r="29" spans="1:18" ht="4.7" customHeight="1" x14ac:dyDescent="0.15">
      <c r="A29" s="217"/>
      <c r="B29" s="276"/>
      <c r="C29" s="276"/>
      <c r="D29" s="245"/>
      <c r="E29" s="217"/>
      <c r="F29" s="245"/>
      <c r="G29" s="294" t="s">
        <v>204</v>
      </c>
      <c r="H29" s="249"/>
      <c r="I29" s="250"/>
      <c r="J29" s="213"/>
      <c r="K29" s="299"/>
      <c r="L29" s="249"/>
      <c r="M29" s="250"/>
      <c r="N29" s="213"/>
      <c r="O29" s="299"/>
      <c r="P29" s="217"/>
      <c r="Q29" s="276"/>
      <c r="R29" s="245"/>
    </row>
    <row r="30" spans="1:18" ht="4.7" customHeight="1" x14ac:dyDescent="0.15">
      <c r="A30" s="221"/>
      <c r="B30" s="222"/>
      <c r="C30" s="222"/>
      <c r="D30" s="223"/>
      <c r="E30" s="221"/>
      <c r="F30" s="223"/>
      <c r="G30" s="295"/>
      <c r="H30" s="297"/>
      <c r="I30" s="298"/>
      <c r="J30" s="300"/>
      <c r="K30" s="301"/>
      <c r="L30" s="297"/>
      <c r="M30" s="298"/>
      <c r="N30" s="300"/>
      <c r="O30" s="301"/>
      <c r="P30" s="221"/>
      <c r="Q30" s="222"/>
      <c r="R30" s="223"/>
    </row>
    <row r="31" spans="1:18" ht="4.7" customHeight="1" x14ac:dyDescent="0.15">
      <c r="A31" s="221"/>
      <c r="B31" s="222"/>
      <c r="C31" s="222"/>
      <c r="D31" s="223"/>
      <c r="E31" s="221"/>
      <c r="F31" s="223"/>
      <c r="G31" s="295"/>
      <c r="H31" s="297"/>
      <c r="I31" s="298"/>
      <c r="J31" s="300"/>
      <c r="K31" s="301"/>
      <c r="L31" s="297"/>
      <c r="M31" s="298"/>
      <c r="N31" s="300"/>
      <c r="O31" s="301"/>
      <c r="P31" s="221"/>
      <c r="Q31" s="222"/>
      <c r="R31" s="223"/>
    </row>
    <row r="32" spans="1:18" ht="4.7" customHeight="1" x14ac:dyDescent="0.15">
      <c r="A32" s="277" t="s">
        <v>205</v>
      </c>
      <c r="B32" s="278"/>
      <c r="C32" s="278"/>
      <c r="D32" s="279"/>
      <c r="E32" s="277" t="s">
        <v>206</v>
      </c>
      <c r="F32" s="279"/>
      <c r="G32" s="295"/>
      <c r="H32" s="283"/>
      <c r="I32" s="286"/>
      <c r="J32" s="289"/>
      <c r="K32" s="290"/>
      <c r="L32" s="283"/>
      <c r="M32" s="286"/>
      <c r="N32" s="289"/>
      <c r="O32" s="290"/>
      <c r="P32" s="221"/>
      <c r="Q32" s="222"/>
      <c r="R32" s="223"/>
    </row>
    <row r="33" spans="1:18" ht="4.7" customHeight="1" x14ac:dyDescent="0.15">
      <c r="A33" s="277"/>
      <c r="B33" s="278"/>
      <c r="C33" s="278"/>
      <c r="D33" s="279"/>
      <c r="E33" s="277"/>
      <c r="F33" s="279"/>
      <c r="G33" s="295"/>
      <c r="H33" s="284"/>
      <c r="I33" s="287"/>
      <c r="J33" s="291"/>
      <c r="K33" s="290"/>
      <c r="L33" s="284"/>
      <c r="M33" s="287"/>
      <c r="N33" s="291"/>
      <c r="O33" s="290"/>
      <c r="P33" s="221"/>
      <c r="Q33" s="222"/>
      <c r="R33" s="223"/>
    </row>
    <row r="34" spans="1:18" ht="4.7" customHeight="1" x14ac:dyDescent="0.15">
      <c r="A34" s="280"/>
      <c r="B34" s="281"/>
      <c r="C34" s="281"/>
      <c r="D34" s="282"/>
      <c r="E34" s="280"/>
      <c r="F34" s="282"/>
      <c r="G34" s="296"/>
      <c r="H34" s="285"/>
      <c r="I34" s="288"/>
      <c r="J34" s="292"/>
      <c r="K34" s="293"/>
      <c r="L34" s="285"/>
      <c r="M34" s="288"/>
      <c r="N34" s="292"/>
      <c r="O34" s="293"/>
      <c r="P34" s="224"/>
      <c r="Q34" s="225"/>
      <c r="R34" s="226"/>
    </row>
    <row r="35" spans="1:18" ht="4.7" customHeight="1" x14ac:dyDescent="0.15">
      <c r="A35" s="217"/>
      <c r="B35" s="276"/>
      <c r="C35" s="276"/>
      <c r="D35" s="245"/>
      <c r="E35" s="217"/>
      <c r="F35" s="245"/>
      <c r="G35" s="294" t="s">
        <v>124</v>
      </c>
      <c r="H35" s="249"/>
      <c r="I35" s="250"/>
      <c r="J35" s="213"/>
      <c r="K35" s="299"/>
      <c r="L35" s="249"/>
      <c r="M35" s="250"/>
      <c r="N35" s="213"/>
      <c r="O35" s="299"/>
      <c r="P35" s="217"/>
      <c r="Q35" s="276"/>
      <c r="R35" s="245"/>
    </row>
    <row r="36" spans="1:18" ht="4.7" customHeight="1" x14ac:dyDescent="0.15">
      <c r="A36" s="221"/>
      <c r="B36" s="222"/>
      <c r="C36" s="222"/>
      <c r="D36" s="223"/>
      <c r="E36" s="221"/>
      <c r="F36" s="223"/>
      <c r="G36" s="295"/>
      <c r="H36" s="297"/>
      <c r="I36" s="298"/>
      <c r="J36" s="300"/>
      <c r="K36" s="301"/>
      <c r="L36" s="297"/>
      <c r="M36" s="298"/>
      <c r="N36" s="300"/>
      <c r="O36" s="301"/>
      <c r="P36" s="221"/>
      <c r="Q36" s="222"/>
      <c r="R36" s="223"/>
    </row>
    <row r="37" spans="1:18" ht="4.7" customHeight="1" x14ac:dyDescent="0.15">
      <c r="A37" s="221"/>
      <c r="B37" s="222"/>
      <c r="C37" s="222"/>
      <c r="D37" s="223"/>
      <c r="E37" s="221"/>
      <c r="F37" s="223"/>
      <c r="G37" s="295"/>
      <c r="H37" s="297"/>
      <c r="I37" s="298"/>
      <c r="J37" s="300"/>
      <c r="K37" s="301"/>
      <c r="L37" s="297"/>
      <c r="M37" s="298"/>
      <c r="N37" s="300"/>
      <c r="O37" s="301"/>
      <c r="P37" s="221"/>
      <c r="Q37" s="222"/>
      <c r="R37" s="223"/>
    </row>
    <row r="38" spans="1:18" ht="4.7" customHeight="1" x14ac:dyDescent="0.15">
      <c r="A38" s="277" t="s">
        <v>161</v>
      </c>
      <c r="B38" s="278"/>
      <c r="C38" s="278"/>
      <c r="D38" s="279"/>
      <c r="E38" s="277"/>
      <c r="F38" s="279"/>
      <c r="G38" s="295"/>
      <c r="H38" s="283">
        <v>1</v>
      </c>
      <c r="I38" s="286"/>
      <c r="J38" s="289"/>
      <c r="K38" s="290"/>
      <c r="L38" s="283"/>
      <c r="M38" s="286"/>
      <c r="N38" s="289"/>
      <c r="O38" s="290"/>
      <c r="P38" s="221"/>
      <c r="Q38" s="222"/>
      <c r="R38" s="223"/>
    </row>
    <row r="39" spans="1:18" ht="4.7" customHeight="1" x14ac:dyDescent="0.15">
      <c r="A39" s="277"/>
      <c r="B39" s="278"/>
      <c r="C39" s="278"/>
      <c r="D39" s="279"/>
      <c r="E39" s="277"/>
      <c r="F39" s="279"/>
      <c r="G39" s="295"/>
      <c r="H39" s="284"/>
      <c r="I39" s="287"/>
      <c r="J39" s="291"/>
      <c r="K39" s="290"/>
      <c r="L39" s="284"/>
      <c r="M39" s="287"/>
      <c r="N39" s="291"/>
      <c r="O39" s="290"/>
      <c r="P39" s="221"/>
      <c r="Q39" s="222"/>
      <c r="R39" s="223"/>
    </row>
    <row r="40" spans="1:18" ht="4.7" customHeight="1" x14ac:dyDescent="0.15">
      <c r="A40" s="280"/>
      <c r="B40" s="281"/>
      <c r="C40" s="281"/>
      <c r="D40" s="282"/>
      <c r="E40" s="280"/>
      <c r="F40" s="282"/>
      <c r="G40" s="296"/>
      <c r="H40" s="285"/>
      <c r="I40" s="288"/>
      <c r="J40" s="292"/>
      <c r="K40" s="293"/>
      <c r="L40" s="285"/>
      <c r="M40" s="288"/>
      <c r="N40" s="292"/>
      <c r="O40" s="293"/>
      <c r="P40" s="224"/>
      <c r="Q40" s="225"/>
      <c r="R40" s="226"/>
    </row>
    <row r="41" spans="1:18" ht="4.7" customHeight="1" x14ac:dyDescent="0.15">
      <c r="A41" s="217"/>
      <c r="B41" s="276"/>
      <c r="C41" s="276"/>
      <c r="D41" s="245"/>
      <c r="E41" s="217"/>
      <c r="F41" s="245"/>
      <c r="G41" s="294"/>
      <c r="H41" s="249"/>
      <c r="I41" s="250"/>
      <c r="J41" s="213"/>
      <c r="K41" s="299"/>
      <c r="L41" s="249"/>
      <c r="M41" s="250"/>
      <c r="N41" s="213"/>
      <c r="O41" s="299"/>
      <c r="P41" s="217"/>
      <c r="Q41" s="276"/>
      <c r="R41" s="245"/>
    </row>
    <row r="42" spans="1:18" ht="4.7" customHeight="1" x14ac:dyDescent="0.15">
      <c r="A42" s="221"/>
      <c r="B42" s="222"/>
      <c r="C42" s="222"/>
      <c r="D42" s="223"/>
      <c r="E42" s="221"/>
      <c r="F42" s="223"/>
      <c r="G42" s="295"/>
      <c r="H42" s="297"/>
      <c r="I42" s="298"/>
      <c r="J42" s="300"/>
      <c r="K42" s="301"/>
      <c r="L42" s="297"/>
      <c r="M42" s="298"/>
      <c r="N42" s="300"/>
      <c r="O42" s="301"/>
      <c r="P42" s="221"/>
      <c r="Q42" s="222"/>
      <c r="R42" s="223"/>
    </row>
    <row r="43" spans="1:18" ht="4.7" customHeight="1" x14ac:dyDescent="0.15">
      <c r="A43" s="221"/>
      <c r="B43" s="222"/>
      <c r="C43" s="222"/>
      <c r="D43" s="223"/>
      <c r="E43" s="221"/>
      <c r="F43" s="223"/>
      <c r="G43" s="295"/>
      <c r="H43" s="297"/>
      <c r="I43" s="298"/>
      <c r="J43" s="300"/>
      <c r="K43" s="301"/>
      <c r="L43" s="297"/>
      <c r="M43" s="298"/>
      <c r="N43" s="300"/>
      <c r="O43" s="301"/>
      <c r="P43" s="221"/>
      <c r="Q43" s="222"/>
      <c r="R43" s="223"/>
    </row>
    <row r="44" spans="1:18" ht="4.7" customHeight="1" x14ac:dyDescent="0.15">
      <c r="A44" s="277"/>
      <c r="B44" s="278"/>
      <c r="C44" s="278"/>
      <c r="D44" s="279"/>
      <c r="E44" s="277"/>
      <c r="F44" s="279"/>
      <c r="G44" s="295"/>
      <c r="H44" s="283"/>
      <c r="I44" s="286"/>
      <c r="J44" s="289"/>
      <c r="K44" s="290"/>
      <c r="L44" s="283"/>
      <c r="M44" s="286"/>
      <c r="N44" s="289"/>
      <c r="O44" s="290"/>
      <c r="P44" s="221"/>
      <c r="Q44" s="222"/>
      <c r="R44" s="223"/>
    </row>
    <row r="45" spans="1:18" ht="4.7" customHeight="1" x14ac:dyDescent="0.15">
      <c r="A45" s="277"/>
      <c r="B45" s="278"/>
      <c r="C45" s="278"/>
      <c r="D45" s="279"/>
      <c r="E45" s="277"/>
      <c r="F45" s="279"/>
      <c r="G45" s="295"/>
      <c r="H45" s="284"/>
      <c r="I45" s="287"/>
      <c r="J45" s="291"/>
      <c r="K45" s="290"/>
      <c r="L45" s="284"/>
      <c r="M45" s="287"/>
      <c r="N45" s="291"/>
      <c r="O45" s="290"/>
      <c r="P45" s="221"/>
      <c r="Q45" s="222"/>
      <c r="R45" s="223"/>
    </row>
    <row r="46" spans="1:18" ht="4.7" customHeight="1" x14ac:dyDescent="0.15">
      <c r="A46" s="280"/>
      <c r="B46" s="281"/>
      <c r="C46" s="281"/>
      <c r="D46" s="282"/>
      <c r="E46" s="280"/>
      <c r="F46" s="282"/>
      <c r="G46" s="296"/>
      <c r="H46" s="285"/>
      <c r="I46" s="288"/>
      <c r="J46" s="292"/>
      <c r="K46" s="293"/>
      <c r="L46" s="285"/>
      <c r="M46" s="288"/>
      <c r="N46" s="292"/>
      <c r="O46" s="293"/>
      <c r="P46" s="224"/>
      <c r="Q46" s="225"/>
      <c r="R46" s="226"/>
    </row>
    <row r="47" spans="1:18" ht="4.7" customHeight="1" x14ac:dyDescent="0.15">
      <c r="A47" s="217"/>
      <c r="B47" s="276"/>
      <c r="C47" s="276"/>
      <c r="D47" s="245"/>
      <c r="E47" s="217"/>
      <c r="F47" s="245"/>
      <c r="G47" s="294"/>
      <c r="H47" s="249"/>
      <c r="I47" s="250"/>
      <c r="J47" s="213"/>
      <c r="K47" s="299"/>
      <c r="L47" s="249"/>
      <c r="M47" s="250"/>
      <c r="N47" s="213"/>
      <c r="O47" s="299"/>
      <c r="P47" s="217"/>
      <c r="Q47" s="276"/>
      <c r="R47" s="245"/>
    </row>
    <row r="48" spans="1:18" ht="4.7" customHeight="1" x14ac:dyDescent="0.15">
      <c r="A48" s="221"/>
      <c r="B48" s="222"/>
      <c r="C48" s="222"/>
      <c r="D48" s="223"/>
      <c r="E48" s="221"/>
      <c r="F48" s="223"/>
      <c r="G48" s="295"/>
      <c r="H48" s="297"/>
      <c r="I48" s="298"/>
      <c r="J48" s="300"/>
      <c r="K48" s="301"/>
      <c r="L48" s="297"/>
      <c r="M48" s="298"/>
      <c r="N48" s="300"/>
      <c r="O48" s="301"/>
      <c r="P48" s="221"/>
      <c r="Q48" s="222"/>
      <c r="R48" s="223"/>
    </row>
    <row r="49" spans="1:18" ht="4.7" customHeight="1" x14ac:dyDescent="0.15">
      <c r="A49" s="221"/>
      <c r="B49" s="222"/>
      <c r="C49" s="222"/>
      <c r="D49" s="223"/>
      <c r="E49" s="221"/>
      <c r="F49" s="223"/>
      <c r="G49" s="295"/>
      <c r="H49" s="297"/>
      <c r="I49" s="298"/>
      <c r="J49" s="300"/>
      <c r="K49" s="301"/>
      <c r="L49" s="297"/>
      <c r="M49" s="298"/>
      <c r="N49" s="300"/>
      <c r="O49" s="301"/>
      <c r="P49" s="221"/>
      <c r="Q49" s="222"/>
      <c r="R49" s="223"/>
    </row>
    <row r="50" spans="1:18" ht="4.7" customHeight="1" x14ac:dyDescent="0.15">
      <c r="A50" s="277"/>
      <c r="B50" s="278"/>
      <c r="C50" s="278"/>
      <c r="D50" s="279"/>
      <c r="E50" s="277"/>
      <c r="F50" s="279"/>
      <c r="G50" s="295"/>
      <c r="H50" s="283"/>
      <c r="I50" s="286"/>
      <c r="J50" s="289"/>
      <c r="K50" s="290"/>
      <c r="L50" s="283"/>
      <c r="M50" s="286"/>
      <c r="N50" s="289"/>
      <c r="O50" s="290"/>
      <c r="P50" s="221"/>
      <c r="Q50" s="222"/>
      <c r="R50" s="223"/>
    </row>
    <row r="51" spans="1:18" ht="4.7" customHeight="1" x14ac:dyDescent="0.15">
      <c r="A51" s="277"/>
      <c r="B51" s="278"/>
      <c r="C51" s="278"/>
      <c r="D51" s="279"/>
      <c r="E51" s="277"/>
      <c r="F51" s="279"/>
      <c r="G51" s="295"/>
      <c r="H51" s="284"/>
      <c r="I51" s="287"/>
      <c r="J51" s="291"/>
      <c r="K51" s="290"/>
      <c r="L51" s="284"/>
      <c r="M51" s="287"/>
      <c r="N51" s="291"/>
      <c r="O51" s="290"/>
      <c r="P51" s="221"/>
      <c r="Q51" s="222"/>
      <c r="R51" s="223"/>
    </row>
    <row r="52" spans="1:18" ht="4.7" customHeight="1" x14ac:dyDescent="0.15">
      <c r="A52" s="280"/>
      <c r="B52" s="281"/>
      <c r="C52" s="281"/>
      <c r="D52" s="282"/>
      <c r="E52" s="280"/>
      <c r="F52" s="282"/>
      <c r="G52" s="296"/>
      <c r="H52" s="285"/>
      <c r="I52" s="288"/>
      <c r="J52" s="292"/>
      <c r="K52" s="293"/>
      <c r="L52" s="285"/>
      <c r="M52" s="288"/>
      <c r="N52" s="292"/>
      <c r="O52" s="293"/>
      <c r="P52" s="224"/>
      <c r="Q52" s="225"/>
      <c r="R52" s="226"/>
    </row>
    <row r="53" spans="1:18" ht="4.7" customHeight="1" x14ac:dyDescent="0.15">
      <c r="A53" s="217"/>
      <c r="B53" s="276"/>
      <c r="C53" s="276"/>
      <c r="D53" s="245"/>
      <c r="E53" s="217"/>
      <c r="F53" s="245"/>
      <c r="G53" s="294"/>
      <c r="H53" s="249"/>
      <c r="I53" s="250"/>
      <c r="J53" s="213"/>
      <c r="K53" s="299"/>
      <c r="L53" s="249"/>
      <c r="M53" s="250"/>
      <c r="N53" s="213"/>
      <c r="O53" s="299"/>
      <c r="P53" s="217"/>
      <c r="Q53" s="276"/>
      <c r="R53" s="245"/>
    </row>
    <row r="54" spans="1:18" ht="4.7" customHeight="1" x14ac:dyDescent="0.15">
      <c r="A54" s="221"/>
      <c r="B54" s="222"/>
      <c r="C54" s="222"/>
      <c r="D54" s="223"/>
      <c r="E54" s="221"/>
      <c r="F54" s="223"/>
      <c r="G54" s="295"/>
      <c r="H54" s="297"/>
      <c r="I54" s="298"/>
      <c r="J54" s="300"/>
      <c r="K54" s="301"/>
      <c r="L54" s="297"/>
      <c r="M54" s="298"/>
      <c r="N54" s="300"/>
      <c r="O54" s="301"/>
      <c r="P54" s="221"/>
      <c r="Q54" s="222"/>
      <c r="R54" s="223"/>
    </row>
    <row r="55" spans="1:18" ht="4.7" customHeight="1" x14ac:dyDescent="0.15">
      <c r="A55" s="221"/>
      <c r="B55" s="222"/>
      <c r="C55" s="222"/>
      <c r="D55" s="223"/>
      <c r="E55" s="221"/>
      <c r="F55" s="223"/>
      <c r="G55" s="295"/>
      <c r="H55" s="297"/>
      <c r="I55" s="298"/>
      <c r="J55" s="300"/>
      <c r="K55" s="301"/>
      <c r="L55" s="297"/>
      <c r="M55" s="298"/>
      <c r="N55" s="300"/>
      <c r="O55" s="301"/>
      <c r="P55" s="221"/>
      <c r="Q55" s="222"/>
      <c r="R55" s="223"/>
    </row>
    <row r="56" spans="1:18" ht="4.7" customHeight="1" x14ac:dyDescent="0.15">
      <c r="A56" s="277"/>
      <c r="B56" s="278"/>
      <c r="C56" s="278"/>
      <c r="D56" s="279"/>
      <c r="E56" s="277"/>
      <c r="F56" s="279"/>
      <c r="G56" s="295"/>
      <c r="H56" s="283"/>
      <c r="I56" s="286"/>
      <c r="J56" s="289"/>
      <c r="K56" s="290"/>
      <c r="L56" s="283"/>
      <c r="M56" s="286"/>
      <c r="N56" s="289"/>
      <c r="O56" s="290"/>
      <c r="P56" s="221"/>
      <c r="Q56" s="222"/>
      <c r="R56" s="223"/>
    </row>
    <row r="57" spans="1:18" ht="4.7" customHeight="1" x14ac:dyDescent="0.15">
      <c r="A57" s="277"/>
      <c r="B57" s="278"/>
      <c r="C57" s="278"/>
      <c r="D57" s="279"/>
      <c r="E57" s="277"/>
      <c r="F57" s="279"/>
      <c r="G57" s="295"/>
      <c r="H57" s="284"/>
      <c r="I57" s="287"/>
      <c r="J57" s="291"/>
      <c r="K57" s="290"/>
      <c r="L57" s="284"/>
      <c r="M57" s="287"/>
      <c r="N57" s="291"/>
      <c r="O57" s="290"/>
      <c r="P57" s="221"/>
      <c r="Q57" s="222"/>
      <c r="R57" s="223"/>
    </row>
    <row r="58" spans="1:18" ht="4.7" customHeight="1" x14ac:dyDescent="0.15">
      <c r="A58" s="280"/>
      <c r="B58" s="281"/>
      <c r="C58" s="281"/>
      <c r="D58" s="282"/>
      <c r="E58" s="280"/>
      <c r="F58" s="282"/>
      <c r="G58" s="296"/>
      <c r="H58" s="285"/>
      <c r="I58" s="288"/>
      <c r="J58" s="292"/>
      <c r="K58" s="293"/>
      <c r="L58" s="285"/>
      <c r="M58" s="288"/>
      <c r="N58" s="292"/>
      <c r="O58" s="293"/>
      <c r="P58" s="224"/>
      <c r="Q58" s="225"/>
      <c r="R58" s="226"/>
    </row>
    <row r="59" spans="1:18" ht="4.7" customHeight="1" x14ac:dyDescent="0.15">
      <c r="A59" s="217"/>
      <c r="B59" s="276"/>
      <c r="C59" s="276"/>
      <c r="D59" s="245"/>
      <c r="E59" s="217"/>
      <c r="F59" s="245"/>
      <c r="G59" s="294"/>
      <c r="H59" s="249"/>
      <c r="I59" s="250"/>
      <c r="J59" s="213"/>
      <c r="K59" s="299"/>
      <c r="L59" s="249"/>
      <c r="M59" s="250"/>
      <c r="N59" s="213"/>
      <c r="O59" s="299"/>
      <c r="P59" s="217"/>
      <c r="Q59" s="276"/>
      <c r="R59" s="245"/>
    </row>
    <row r="60" spans="1:18" ht="4.7" customHeight="1" x14ac:dyDescent="0.15">
      <c r="A60" s="221"/>
      <c r="B60" s="222"/>
      <c r="C60" s="222"/>
      <c r="D60" s="223"/>
      <c r="E60" s="221"/>
      <c r="F60" s="223"/>
      <c r="G60" s="295"/>
      <c r="H60" s="297"/>
      <c r="I60" s="298"/>
      <c r="J60" s="300"/>
      <c r="K60" s="301"/>
      <c r="L60" s="297"/>
      <c r="M60" s="298"/>
      <c r="N60" s="300"/>
      <c r="O60" s="301"/>
      <c r="P60" s="221"/>
      <c r="Q60" s="222"/>
      <c r="R60" s="223"/>
    </row>
    <row r="61" spans="1:18" ht="4.7" customHeight="1" x14ac:dyDescent="0.15">
      <c r="A61" s="221"/>
      <c r="B61" s="222"/>
      <c r="C61" s="222"/>
      <c r="D61" s="223"/>
      <c r="E61" s="221"/>
      <c r="F61" s="223"/>
      <c r="G61" s="295"/>
      <c r="H61" s="297"/>
      <c r="I61" s="298"/>
      <c r="J61" s="300"/>
      <c r="K61" s="301"/>
      <c r="L61" s="297"/>
      <c r="M61" s="298"/>
      <c r="N61" s="300"/>
      <c r="O61" s="301"/>
      <c r="P61" s="221"/>
      <c r="Q61" s="222"/>
      <c r="R61" s="223"/>
    </row>
    <row r="62" spans="1:18" ht="4.7" customHeight="1" x14ac:dyDescent="0.15">
      <c r="A62" s="277"/>
      <c r="B62" s="278"/>
      <c r="C62" s="278"/>
      <c r="D62" s="279"/>
      <c r="E62" s="277"/>
      <c r="F62" s="279"/>
      <c r="G62" s="295"/>
      <c r="H62" s="283"/>
      <c r="I62" s="286"/>
      <c r="J62" s="289"/>
      <c r="K62" s="290"/>
      <c r="L62" s="283"/>
      <c r="M62" s="286"/>
      <c r="N62" s="289"/>
      <c r="O62" s="290"/>
      <c r="P62" s="221"/>
      <c r="Q62" s="222"/>
      <c r="R62" s="223"/>
    </row>
    <row r="63" spans="1:18" ht="4.7" customHeight="1" x14ac:dyDescent="0.15">
      <c r="A63" s="277"/>
      <c r="B63" s="278"/>
      <c r="C63" s="278"/>
      <c r="D63" s="279"/>
      <c r="E63" s="277"/>
      <c r="F63" s="279"/>
      <c r="G63" s="295"/>
      <c r="H63" s="284"/>
      <c r="I63" s="287"/>
      <c r="J63" s="291"/>
      <c r="K63" s="290"/>
      <c r="L63" s="284"/>
      <c r="M63" s="287"/>
      <c r="N63" s="291"/>
      <c r="O63" s="290"/>
      <c r="P63" s="221"/>
      <c r="Q63" s="222"/>
      <c r="R63" s="223"/>
    </row>
    <row r="64" spans="1:18" ht="4.7" customHeight="1" x14ac:dyDescent="0.15">
      <c r="A64" s="280"/>
      <c r="B64" s="281"/>
      <c r="C64" s="281"/>
      <c r="D64" s="282"/>
      <c r="E64" s="280"/>
      <c r="F64" s="282"/>
      <c r="G64" s="296"/>
      <c r="H64" s="285"/>
      <c r="I64" s="288"/>
      <c r="J64" s="292"/>
      <c r="K64" s="293"/>
      <c r="L64" s="285"/>
      <c r="M64" s="288"/>
      <c r="N64" s="292"/>
      <c r="O64" s="293"/>
      <c r="P64" s="224"/>
      <c r="Q64" s="225"/>
      <c r="R64" s="226"/>
    </row>
    <row r="65" spans="1:18" ht="4.7" customHeight="1" x14ac:dyDescent="0.15">
      <c r="A65" s="217"/>
      <c r="B65" s="276"/>
      <c r="C65" s="276"/>
      <c r="D65" s="245"/>
      <c r="E65" s="217"/>
      <c r="F65" s="245"/>
      <c r="G65" s="294"/>
      <c r="H65" s="249"/>
      <c r="I65" s="250"/>
      <c r="J65" s="213"/>
      <c r="K65" s="299"/>
      <c r="L65" s="249"/>
      <c r="M65" s="250"/>
      <c r="N65" s="213"/>
      <c r="O65" s="299"/>
      <c r="P65" s="217"/>
      <c r="Q65" s="276"/>
      <c r="R65" s="245"/>
    </row>
    <row r="66" spans="1:18" ht="4.7" customHeight="1" x14ac:dyDescent="0.15">
      <c r="A66" s="221"/>
      <c r="B66" s="222"/>
      <c r="C66" s="222"/>
      <c r="D66" s="223"/>
      <c r="E66" s="221"/>
      <c r="F66" s="223"/>
      <c r="G66" s="295"/>
      <c r="H66" s="297"/>
      <c r="I66" s="298"/>
      <c r="J66" s="300"/>
      <c r="K66" s="301"/>
      <c r="L66" s="297"/>
      <c r="M66" s="298"/>
      <c r="N66" s="300"/>
      <c r="O66" s="301"/>
      <c r="P66" s="221"/>
      <c r="Q66" s="222"/>
      <c r="R66" s="223"/>
    </row>
    <row r="67" spans="1:18" ht="4.7" customHeight="1" x14ac:dyDescent="0.15">
      <c r="A67" s="221"/>
      <c r="B67" s="222"/>
      <c r="C67" s="222"/>
      <c r="D67" s="223"/>
      <c r="E67" s="221"/>
      <c r="F67" s="223"/>
      <c r="G67" s="295"/>
      <c r="H67" s="297"/>
      <c r="I67" s="298"/>
      <c r="J67" s="300"/>
      <c r="K67" s="301"/>
      <c r="L67" s="297"/>
      <c r="M67" s="298"/>
      <c r="N67" s="300"/>
      <c r="O67" s="301"/>
      <c r="P67" s="221"/>
      <c r="Q67" s="222"/>
      <c r="R67" s="223"/>
    </row>
    <row r="68" spans="1:18" ht="4.7" customHeight="1" x14ac:dyDescent="0.15">
      <c r="A68" s="277"/>
      <c r="B68" s="278"/>
      <c r="C68" s="278"/>
      <c r="D68" s="279"/>
      <c r="E68" s="277"/>
      <c r="F68" s="279"/>
      <c r="G68" s="295"/>
      <c r="H68" s="283"/>
      <c r="I68" s="286"/>
      <c r="J68" s="289"/>
      <c r="K68" s="290"/>
      <c r="L68" s="283"/>
      <c r="M68" s="286"/>
      <c r="N68" s="289"/>
      <c r="O68" s="290"/>
      <c r="P68" s="221"/>
      <c r="Q68" s="222"/>
      <c r="R68" s="223"/>
    </row>
    <row r="69" spans="1:18" ht="4.7" customHeight="1" x14ac:dyDescent="0.15">
      <c r="A69" s="277"/>
      <c r="B69" s="278"/>
      <c r="C69" s="278"/>
      <c r="D69" s="279"/>
      <c r="E69" s="277"/>
      <c r="F69" s="279"/>
      <c r="G69" s="295"/>
      <c r="H69" s="284"/>
      <c r="I69" s="287"/>
      <c r="J69" s="291"/>
      <c r="K69" s="290"/>
      <c r="L69" s="284"/>
      <c r="M69" s="287"/>
      <c r="N69" s="291"/>
      <c r="O69" s="290"/>
      <c r="P69" s="221"/>
      <c r="Q69" s="222"/>
      <c r="R69" s="223"/>
    </row>
    <row r="70" spans="1:18" ht="4.7" customHeight="1" x14ac:dyDescent="0.15">
      <c r="A70" s="280"/>
      <c r="B70" s="281"/>
      <c r="C70" s="281"/>
      <c r="D70" s="282"/>
      <c r="E70" s="280"/>
      <c r="F70" s="282"/>
      <c r="G70" s="296"/>
      <c r="H70" s="285"/>
      <c r="I70" s="288"/>
      <c r="J70" s="292"/>
      <c r="K70" s="293"/>
      <c r="L70" s="285"/>
      <c r="M70" s="288"/>
      <c r="N70" s="292"/>
      <c r="O70" s="293"/>
      <c r="P70" s="224"/>
      <c r="Q70" s="225"/>
      <c r="R70" s="226"/>
    </row>
    <row r="71" spans="1:18" ht="4.7" customHeight="1" x14ac:dyDescent="0.15">
      <c r="A71" s="217"/>
      <c r="B71" s="276"/>
      <c r="C71" s="276"/>
      <c r="D71" s="245"/>
      <c r="E71" s="217"/>
      <c r="F71" s="245"/>
      <c r="G71" s="294"/>
      <c r="H71" s="249"/>
      <c r="I71" s="250"/>
      <c r="J71" s="213"/>
      <c r="K71" s="299"/>
      <c r="L71" s="249"/>
      <c r="M71" s="250"/>
      <c r="N71" s="213"/>
      <c r="O71" s="299"/>
      <c r="P71" s="217"/>
      <c r="Q71" s="276"/>
      <c r="R71" s="245"/>
    </row>
    <row r="72" spans="1:18" ht="4.7" customHeight="1" x14ac:dyDescent="0.15">
      <c r="A72" s="221"/>
      <c r="B72" s="222"/>
      <c r="C72" s="222"/>
      <c r="D72" s="223"/>
      <c r="E72" s="221"/>
      <c r="F72" s="223"/>
      <c r="G72" s="295"/>
      <c r="H72" s="297"/>
      <c r="I72" s="298"/>
      <c r="J72" s="300"/>
      <c r="K72" s="301"/>
      <c r="L72" s="297"/>
      <c r="M72" s="298"/>
      <c r="N72" s="300"/>
      <c r="O72" s="301"/>
      <c r="P72" s="221"/>
      <c r="Q72" s="222"/>
      <c r="R72" s="223"/>
    </row>
    <row r="73" spans="1:18" ht="4.7" customHeight="1" x14ac:dyDescent="0.15">
      <c r="A73" s="221"/>
      <c r="B73" s="222"/>
      <c r="C73" s="222"/>
      <c r="D73" s="223"/>
      <c r="E73" s="221"/>
      <c r="F73" s="223"/>
      <c r="G73" s="295"/>
      <c r="H73" s="297"/>
      <c r="I73" s="298"/>
      <c r="J73" s="300"/>
      <c r="K73" s="301"/>
      <c r="L73" s="297"/>
      <c r="M73" s="298"/>
      <c r="N73" s="300"/>
      <c r="O73" s="301"/>
      <c r="P73" s="221"/>
      <c r="Q73" s="222"/>
      <c r="R73" s="223"/>
    </row>
    <row r="74" spans="1:18" ht="4.7" customHeight="1" x14ac:dyDescent="0.15">
      <c r="A74" s="277"/>
      <c r="B74" s="278"/>
      <c r="C74" s="278"/>
      <c r="D74" s="279"/>
      <c r="E74" s="277"/>
      <c r="F74" s="279"/>
      <c r="G74" s="295"/>
      <c r="H74" s="283"/>
      <c r="I74" s="286"/>
      <c r="J74" s="289"/>
      <c r="K74" s="290"/>
      <c r="L74" s="283"/>
      <c r="M74" s="286"/>
      <c r="N74" s="289"/>
      <c r="O74" s="290"/>
      <c r="P74" s="221"/>
      <c r="Q74" s="222"/>
      <c r="R74" s="223"/>
    </row>
    <row r="75" spans="1:18" ht="4.7" customHeight="1" x14ac:dyDescent="0.15">
      <c r="A75" s="277"/>
      <c r="B75" s="278"/>
      <c r="C75" s="278"/>
      <c r="D75" s="279"/>
      <c r="E75" s="277"/>
      <c r="F75" s="279"/>
      <c r="G75" s="295"/>
      <c r="H75" s="284"/>
      <c r="I75" s="287"/>
      <c r="J75" s="291"/>
      <c r="K75" s="290"/>
      <c r="L75" s="284"/>
      <c r="M75" s="287"/>
      <c r="N75" s="291"/>
      <c r="O75" s="290"/>
      <c r="P75" s="221"/>
      <c r="Q75" s="222"/>
      <c r="R75" s="223"/>
    </row>
    <row r="76" spans="1:18" ht="4.7" customHeight="1" x14ac:dyDescent="0.15">
      <c r="A76" s="280"/>
      <c r="B76" s="281"/>
      <c r="C76" s="281"/>
      <c r="D76" s="282"/>
      <c r="E76" s="280"/>
      <c r="F76" s="282"/>
      <c r="G76" s="296"/>
      <c r="H76" s="285"/>
      <c r="I76" s="288"/>
      <c r="J76" s="292"/>
      <c r="K76" s="293"/>
      <c r="L76" s="285"/>
      <c r="M76" s="288"/>
      <c r="N76" s="292"/>
      <c r="O76" s="293"/>
      <c r="P76" s="224"/>
      <c r="Q76" s="225"/>
      <c r="R76" s="226"/>
    </row>
    <row r="77" spans="1:18" ht="4.7" customHeight="1" x14ac:dyDescent="0.15">
      <c r="A77" s="217"/>
      <c r="B77" s="276"/>
      <c r="C77" s="276"/>
      <c r="D77" s="245"/>
      <c r="E77" s="217"/>
      <c r="F77" s="245"/>
      <c r="G77" s="294"/>
      <c r="H77" s="249"/>
      <c r="I77" s="250"/>
      <c r="J77" s="213"/>
      <c r="K77" s="299"/>
      <c r="L77" s="249"/>
      <c r="M77" s="250"/>
      <c r="N77" s="213"/>
      <c r="O77" s="299"/>
      <c r="P77" s="217"/>
      <c r="Q77" s="276"/>
      <c r="R77" s="245"/>
    </row>
    <row r="78" spans="1:18" ht="4.7" customHeight="1" x14ac:dyDescent="0.15">
      <c r="A78" s="221"/>
      <c r="B78" s="222"/>
      <c r="C78" s="222"/>
      <c r="D78" s="223"/>
      <c r="E78" s="221"/>
      <c r="F78" s="223"/>
      <c r="G78" s="295"/>
      <c r="H78" s="297"/>
      <c r="I78" s="298"/>
      <c r="J78" s="300"/>
      <c r="K78" s="301"/>
      <c r="L78" s="297"/>
      <c r="M78" s="298"/>
      <c r="N78" s="300"/>
      <c r="O78" s="301"/>
      <c r="P78" s="221"/>
      <c r="Q78" s="222"/>
      <c r="R78" s="223"/>
    </row>
    <row r="79" spans="1:18" ht="4.7" customHeight="1" x14ac:dyDescent="0.15">
      <c r="A79" s="221"/>
      <c r="B79" s="222"/>
      <c r="C79" s="222"/>
      <c r="D79" s="223"/>
      <c r="E79" s="221"/>
      <c r="F79" s="223"/>
      <c r="G79" s="295"/>
      <c r="H79" s="297"/>
      <c r="I79" s="298"/>
      <c r="J79" s="300"/>
      <c r="K79" s="301"/>
      <c r="L79" s="297"/>
      <c r="M79" s="298"/>
      <c r="N79" s="300"/>
      <c r="O79" s="301"/>
      <c r="P79" s="221"/>
      <c r="Q79" s="222"/>
      <c r="R79" s="223"/>
    </row>
    <row r="80" spans="1:18" ht="4.7" customHeight="1" x14ac:dyDescent="0.15">
      <c r="A80" s="277"/>
      <c r="B80" s="278"/>
      <c r="C80" s="278"/>
      <c r="D80" s="279"/>
      <c r="E80" s="277"/>
      <c r="F80" s="279"/>
      <c r="G80" s="295"/>
      <c r="H80" s="283"/>
      <c r="I80" s="286"/>
      <c r="J80" s="289"/>
      <c r="K80" s="290"/>
      <c r="L80" s="283"/>
      <c r="M80" s="286"/>
      <c r="N80" s="289"/>
      <c r="O80" s="290"/>
      <c r="P80" s="221"/>
      <c r="Q80" s="222"/>
      <c r="R80" s="223"/>
    </row>
    <row r="81" spans="1:18" ht="4.7" customHeight="1" x14ac:dyDescent="0.15">
      <c r="A81" s="277"/>
      <c r="B81" s="278"/>
      <c r="C81" s="278"/>
      <c r="D81" s="279"/>
      <c r="E81" s="277"/>
      <c r="F81" s="279"/>
      <c r="G81" s="295"/>
      <c r="H81" s="284"/>
      <c r="I81" s="287"/>
      <c r="J81" s="291"/>
      <c r="K81" s="290"/>
      <c r="L81" s="284"/>
      <c r="M81" s="287"/>
      <c r="N81" s="291"/>
      <c r="O81" s="290"/>
      <c r="P81" s="221"/>
      <c r="Q81" s="222"/>
      <c r="R81" s="223"/>
    </row>
    <row r="82" spans="1:18" ht="4.7" customHeight="1" x14ac:dyDescent="0.15">
      <c r="A82" s="280"/>
      <c r="B82" s="281"/>
      <c r="C82" s="281"/>
      <c r="D82" s="282"/>
      <c r="E82" s="280"/>
      <c r="F82" s="282"/>
      <c r="G82" s="296"/>
      <c r="H82" s="285"/>
      <c r="I82" s="288"/>
      <c r="J82" s="292"/>
      <c r="K82" s="293"/>
      <c r="L82" s="285"/>
      <c r="M82" s="288"/>
      <c r="N82" s="292"/>
      <c r="O82" s="293"/>
      <c r="P82" s="224"/>
      <c r="Q82" s="225"/>
      <c r="R82" s="226"/>
    </row>
    <row r="83" spans="1:18" ht="4.7" customHeight="1" x14ac:dyDescent="0.15">
      <c r="A83" s="217"/>
      <c r="B83" s="276"/>
      <c r="C83" s="276"/>
      <c r="D83" s="245"/>
      <c r="E83" s="217"/>
      <c r="F83" s="245"/>
      <c r="G83" s="294" t="s">
        <v>184</v>
      </c>
      <c r="H83" s="249"/>
      <c r="I83" s="250"/>
      <c r="J83" s="213"/>
      <c r="K83" s="299"/>
      <c r="L83" s="249"/>
      <c r="M83" s="250"/>
      <c r="N83" s="213"/>
      <c r="O83" s="299"/>
      <c r="P83" s="217"/>
      <c r="Q83" s="276"/>
      <c r="R83" s="245"/>
    </row>
    <row r="84" spans="1:18" ht="4.7" customHeight="1" x14ac:dyDescent="0.15">
      <c r="A84" s="221"/>
      <c r="B84" s="222"/>
      <c r="C84" s="222"/>
      <c r="D84" s="223"/>
      <c r="E84" s="221"/>
      <c r="F84" s="223"/>
      <c r="G84" s="295"/>
      <c r="H84" s="297"/>
      <c r="I84" s="298"/>
      <c r="J84" s="300"/>
      <c r="K84" s="301"/>
      <c r="L84" s="297"/>
      <c r="M84" s="298"/>
      <c r="N84" s="300"/>
      <c r="O84" s="301"/>
      <c r="P84" s="221"/>
      <c r="Q84" s="222"/>
      <c r="R84" s="223"/>
    </row>
    <row r="85" spans="1:18" ht="4.7" customHeight="1" x14ac:dyDescent="0.15">
      <c r="A85" s="221"/>
      <c r="B85" s="222"/>
      <c r="C85" s="222"/>
      <c r="D85" s="223"/>
      <c r="E85" s="221"/>
      <c r="F85" s="223"/>
      <c r="G85" s="295"/>
      <c r="H85" s="297"/>
      <c r="I85" s="298"/>
      <c r="J85" s="300"/>
      <c r="K85" s="301"/>
      <c r="L85" s="297"/>
      <c r="M85" s="298"/>
      <c r="N85" s="300"/>
      <c r="O85" s="301"/>
      <c r="P85" s="221"/>
      <c r="Q85" s="222"/>
      <c r="R85" s="223"/>
    </row>
    <row r="86" spans="1:18" ht="4.7" customHeight="1" x14ac:dyDescent="0.15">
      <c r="A86" s="277" t="s">
        <v>162</v>
      </c>
      <c r="B86" s="278"/>
      <c r="C86" s="278"/>
      <c r="D86" s="279"/>
      <c r="E86" s="277"/>
      <c r="F86" s="279"/>
      <c r="G86" s="295"/>
      <c r="H86" s="283">
        <v>1</v>
      </c>
      <c r="I86" s="286" t="s">
        <v>163</v>
      </c>
      <c r="J86" s="289"/>
      <c r="K86" s="290"/>
      <c r="L86" s="283"/>
      <c r="M86" s="286"/>
      <c r="N86" s="289"/>
      <c r="O86" s="290"/>
      <c r="P86" s="221"/>
      <c r="Q86" s="222"/>
      <c r="R86" s="223"/>
    </row>
    <row r="87" spans="1:18" ht="4.7" customHeight="1" x14ac:dyDescent="0.15">
      <c r="A87" s="277"/>
      <c r="B87" s="278"/>
      <c r="C87" s="278"/>
      <c r="D87" s="279"/>
      <c r="E87" s="277"/>
      <c r="F87" s="279"/>
      <c r="G87" s="295"/>
      <c r="H87" s="284"/>
      <c r="I87" s="287"/>
      <c r="J87" s="291"/>
      <c r="K87" s="290"/>
      <c r="L87" s="284"/>
      <c r="M87" s="287"/>
      <c r="N87" s="291"/>
      <c r="O87" s="290"/>
      <c r="P87" s="221"/>
      <c r="Q87" s="222"/>
      <c r="R87" s="223"/>
    </row>
    <row r="88" spans="1:18" ht="4.7" customHeight="1" x14ac:dyDescent="0.15">
      <c r="A88" s="280"/>
      <c r="B88" s="281"/>
      <c r="C88" s="281"/>
      <c r="D88" s="282"/>
      <c r="E88" s="280"/>
      <c r="F88" s="282"/>
      <c r="G88" s="296"/>
      <c r="H88" s="285"/>
      <c r="I88" s="288"/>
      <c r="J88" s="292"/>
      <c r="K88" s="293"/>
      <c r="L88" s="285"/>
      <c r="M88" s="288"/>
      <c r="N88" s="292"/>
      <c r="O88" s="293"/>
      <c r="P88" s="224"/>
      <c r="Q88" s="225"/>
      <c r="R88" s="226"/>
    </row>
    <row r="89" spans="1:18" ht="4.7" customHeight="1" x14ac:dyDescent="0.15">
      <c r="A89" s="217"/>
      <c r="B89" s="276"/>
      <c r="C89" s="276"/>
      <c r="D89" s="245"/>
      <c r="E89" s="217"/>
      <c r="F89" s="245"/>
      <c r="G89" s="294" t="s">
        <v>184</v>
      </c>
      <c r="H89" s="249"/>
      <c r="I89" s="250"/>
      <c r="J89" s="213"/>
      <c r="K89" s="299"/>
      <c r="L89" s="249"/>
      <c r="M89" s="250"/>
      <c r="N89" s="213"/>
      <c r="O89" s="299"/>
      <c r="P89" s="217"/>
      <c r="Q89" s="276"/>
      <c r="R89" s="245"/>
    </row>
    <row r="90" spans="1:18" ht="4.7" customHeight="1" x14ac:dyDescent="0.15">
      <c r="A90" s="221"/>
      <c r="B90" s="222"/>
      <c r="C90" s="222"/>
      <c r="D90" s="223"/>
      <c r="E90" s="221"/>
      <c r="F90" s="223"/>
      <c r="G90" s="295"/>
      <c r="H90" s="297"/>
      <c r="I90" s="298"/>
      <c r="J90" s="300"/>
      <c r="K90" s="301"/>
      <c r="L90" s="297"/>
      <c r="M90" s="298"/>
      <c r="N90" s="300"/>
      <c r="O90" s="301"/>
      <c r="P90" s="221"/>
      <c r="Q90" s="222"/>
      <c r="R90" s="223"/>
    </row>
    <row r="91" spans="1:18" ht="4.7" customHeight="1" x14ac:dyDescent="0.15">
      <c r="A91" s="221"/>
      <c r="B91" s="222"/>
      <c r="C91" s="222"/>
      <c r="D91" s="223"/>
      <c r="E91" s="221"/>
      <c r="F91" s="223"/>
      <c r="G91" s="295"/>
      <c r="H91" s="297"/>
      <c r="I91" s="298"/>
      <c r="J91" s="300"/>
      <c r="K91" s="301"/>
      <c r="L91" s="297"/>
      <c r="M91" s="298"/>
      <c r="N91" s="300"/>
      <c r="O91" s="301"/>
      <c r="P91" s="221"/>
      <c r="Q91" s="222"/>
      <c r="R91" s="223"/>
    </row>
    <row r="92" spans="1:18" ht="4.7" customHeight="1" x14ac:dyDescent="0.15">
      <c r="A92" s="277" t="s">
        <v>164</v>
      </c>
      <c r="B92" s="278"/>
      <c r="C92" s="278"/>
      <c r="D92" s="279"/>
      <c r="E92" s="277"/>
      <c r="F92" s="279"/>
      <c r="G92" s="295"/>
      <c r="H92" s="283">
        <v>1</v>
      </c>
      <c r="I92" s="286" t="s">
        <v>163</v>
      </c>
      <c r="J92" s="289"/>
      <c r="K92" s="290"/>
      <c r="L92" s="283"/>
      <c r="M92" s="286"/>
      <c r="N92" s="289"/>
      <c r="O92" s="290"/>
      <c r="P92" s="221"/>
      <c r="Q92" s="222"/>
      <c r="R92" s="223"/>
    </row>
    <row r="93" spans="1:18" ht="4.7" customHeight="1" x14ac:dyDescent="0.15">
      <c r="A93" s="277"/>
      <c r="B93" s="278"/>
      <c r="C93" s="278"/>
      <c r="D93" s="279"/>
      <c r="E93" s="277"/>
      <c r="F93" s="279"/>
      <c r="G93" s="295"/>
      <c r="H93" s="284"/>
      <c r="I93" s="287"/>
      <c r="J93" s="291"/>
      <c r="K93" s="290"/>
      <c r="L93" s="284"/>
      <c r="M93" s="287"/>
      <c r="N93" s="291"/>
      <c r="O93" s="290"/>
      <c r="P93" s="221"/>
      <c r="Q93" s="222"/>
      <c r="R93" s="223"/>
    </row>
    <row r="94" spans="1:18" ht="4.7" customHeight="1" x14ac:dyDescent="0.15">
      <c r="A94" s="280"/>
      <c r="B94" s="281"/>
      <c r="C94" s="281"/>
      <c r="D94" s="282"/>
      <c r="E94" s="280"/>
      <c r="F94" s="282"/>
      <c r="G94" s="296"/>
      <c r="H94" s="285"/>
      <c r="I94" s="288"/>
      <c r="J94" s="292"/>
      <c r="K94" s="293"/>
      <c r="L94" s="285"/>
      <c r="M94" s="288"/>
      <c r="N94" s="292"/>
      <c r="O94" s="293"/>
      <c r="P94" s="224"/>
      <c r="Q94" s="225"/>
      <c r="R94" s="226"/>
    </row>
    <row r="97" spans="1:18" ht="31.5" customHeight="1" x14ac:dyDescent="0.15">
      <c r="P97" s="94" t="s">
        <v>103</v>
      </c>
      <c r="Q97" s="74"/>
      <c r="R97" s="74"/>
    </row>
    <row r="98" spans="1:18" s="29" customFormat="1" ht="8.1" customHeight="1" x14ac:dyDescent="0.15">
      <c r="A98" s="26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8"/>
    </row>
    <row r="99" spans="1:18" s="29" customFormat="1" ht="14.1" customHeight="1" x14ac:dyDescent="0.15">
      <c r="A99" s="33"/>
      <c r="D99" s="304" t="s">
        <v>13</v>
      </c>
      <c r="E99" s="203"/>
      <c r="F99" s="203"/>
      <c r="G99" s="61"/>
      <c r="H99" s="29" t="s">
        <v>182</v>
      </c>
      <c r="I99" s="38"/>
      <c r="J99" s="38"/>
      <c r="K99" s="29" t="s">
        <v>183</v>
      </c>
      <c r="R99" s="31"/>
    </row>
    <row r="100" spans="1:18" s="29" customFormat="1" ht="14.1" customHeight="1" x14ac:dyDescent="0.15">
      <c r="A100" s="64" t="s">
        <v>11</v>
      </c>
      <c r="B100" s="37" t="s">
        <v>165</v>
      </c>
      <c r="C100" s="65" t="s">
        <v>12</v>
      </c>
      <c r="D100" s="203"/>
      <c r="E100" s="203"/>
      <c r="F100" s="203"/>
      <c r="G100" s="61"/>
      <c r="O100" s="63">
        <v>1</v>
      </c>
      <c r="P100" s="32" t="s">
        <v>184</v>
      </c>
      <c r="Q100" s="32" t="s">
        <v>2</v>
      </c>
      <c r="R100" s="31"/>
    </row>
    <row r="101" spans="1:18" s="29" customFormat="1" ht="14.1" customHeight="1" x14ac:dyDescent="0.25">
      <c r="A101" s="33"/>
      <c r="D101" s="203"/>
      <c r="E101" s="203"/>
      <c r="F101" s="203"/>
      <c r="G101" s="62"/>
      <c r="H101" s="29" t="s">
        <v>79</v>
      </c>
      <c r="I101" s="38"/>
      <c r="J101" s="38"/>
      <c r="K101" s="29" t="s">
        <v>185</v>
      </c>
      <c r="O101" s="186" t="s">
        <v>39</v>
      </c>
      <c r="P101" s="186"/>
      <c r="Q101" s="186"/>
      <c r="R101" s="31"/>
    </row>
    <row r="102" spans="1:18" s="29" customFormat="1" ht="8.1" customHeight="1" x14ac:dyDescent="0.15">
      <c r="A102" s="34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  <c r="P102" s="35"/>
      <c r="Q102" s="35"/>
      <c r="R102" s="36"/>
    </row>
    <row r="103" spans="1:18" ht="14.1" customHeight="1" x14ac:dyDescent="0.15">
      <c r="A103" s="122" t="s">
        <v>22</v>
      </c>
      <c r="B103" s="124"/>
      <c r="C103" s="124"/>
      <c r="D103" s="126"/>
      <c r="E103" s="305" t="s">
        <v>63</v>
      </c>
      <c r="F103" s="126"/>
      <c r="G103" s="204" t="s">
        <v>73</v>
      </c>
      <c r="H103" s="122" t="s">
        <v>66</v>
      </c>
      <c r="I103" s="124"/>
      <c r="J103" s="124"/>
      <c r="K103" s="126"/>
      <c r="L103" s="122" t="s">
        <v>67</v>
      </c>
      <c r="M103" s="124"/>
      <c r="N103" s="124"/>
      <c r="O103" s="126"/>
      <c r="P103" s="122" t="s">
        <v>29</v>
      </c>
      <c r="Q103" s="124"/>
      <c r="R103" s="309"/>
    </row>
    <row r="104" spans="1:18" ht="14.1" customHeight="1" x14ac:dyDescent="0.15">
      <c r="A104" s="211"/>
      <c r="B104" s="188"/>
      <c r="C104" s="188"/>
      <c r="D104" s="189"/>
      <c r="E104" s="211"/>
      <c r="F104" s="189"/>
      <c r="G104" s="205"/>
      <c r="H104" s="306"/>
      <c r="I104" s="307"/>
      <c r="J104" s="307"/>
      <c r="K104" s="308"/>
      <c r="L104" s="306"/>
      <c r="M104" s="307"/>
      <c r="N104" s="307"/>
      <c r="O104" s="308"/>
      <c r="P104" s="211"/>
      <c r="Q104" s="188"/>
      <c r="R104" s="310"/>
    </row>
    <row r="105" spans="1:18" ht="14.1" customHeight="1" x14ac:dyDescent="0.15">
      <c r="A105" s="211"/>
      <c r="B105" s="188"/>
      <c r="C105" s="188"/>
      <c r="D105" s="189"/>
      <c r="E105" s="211"/>
      <c r="F105" s="189"/>
      <c r="G105" s="205"/>
      <c r="H105" s="204" t="s">
        <v>65</v>
      </c>
      <c r="I105" s="204" t="s">
        <v>24</v>
      </c>
      <c r="J105" s="204" t="s">
        <v>68</v>
      </c>
      <c r="K105" s="314"/>
      <c r="L105" s="204" t="s">
        <v>65</v>
      </c>
      <c r="M105" s="204" t="s">
        <v>24</v>
      </c>
      <c r="N105" s="204" t="s">
        <v>68</v>
      </c>
      <c r="O105" s="314"/>
      <c r="P105" s="211"/>
      <c r="Q105" s="188"/>
      <c r="R105" s="310"/>
    </row>
    <row r="106" spans="1:18" ht="14.1" customHeight="1" x14ac:dyDescent="0.15">
      <c r="A106" s="211"/>
      <c r="B106" s="188"/>
      <c r="C106" s="188"/>
      <c r="D106" s="189"/>
      <c r="E106" s="211"/>
      <c r="F106" s="189"/>
      <c r="G106" s="205"/>
      <c r="H106" s="313"/>
      <c r="I106" s="313"/>
      <c r="J106" s="313"/>
      <c r="K106" s="313"/>
      <c r="L106" s="313"/>
      <c r="M106" s="313"/>
      <c r="N106" s="313"/>
      <c r="O106" s="313"/>
      <c r="P106" s="311"/>
      <c r="Q106" s="312"/>
      <c r="R106" s="310"/>
    </row>
    <row r="107" spans="1:18" ht="4.7" customHeight="1" x14ac:dyDescent="0.15">
      <c r="A107" s="217"/>
      <c r="B107" s="276"/>
      <c r="C107" s="276"/>
      <c r="D107" s="245"/>
      <c r="E107" s="217"/>
      <c r="F107" s="245"/>
      <c r="G107" s="294" t="s">
        <v>178</v>
      </c>
      <c r="H107" s="249"/>
      <c r="I107" s="250"/>
      <c r="J107" s="213"/>
      <c r="K107" s="299"/>
      <c r="L107" s="249"/>
      <c r="M107" s="250"/>
      <c r="N107" s="213"/>
      <c r="O107" s="299"/>
      <c r="P107" s="217"/>
      <c r="Q107" s="276"/>
      <c r="R107" s="245"/>
    </row>
    <row r="108" spans="1:18" ht="4.7" customHeight="1" x14ac:dyDescent="0.15">
      <c r="A108" s="221"/>
      <c r="B108" s="222"/>
      <c r="C108" s="222"/>
      <c r="D108" s="223"/>
      <c r="E108" s="221"/>
      <c r="F108" s="223"/>
      <c r="G108" s="295"/>
      <c r="H108" s="297"/>
      <c r="I108" s="298"/>
      <c r="J108" s="300"/>
      <c r="K108" s="301"/>
      <c r="L108" s="297"/>
      <c r="M108" s="298"/>
      <c r="N108" s="300"/>
      <c r="O108" s="301"/>
      <c r="P108" s="221"/>
      <c r="Q108" s="222"/>
      <c r="R108" s="223"/>
    </row>
    <row r="109" spans="1:18" ht="4.7" customHeight="1" x14ac:dyDescent="0.15">
      <c r="A109" s="221"/>
      <c r="B109" s="222"/>
      <c r="C109" s="222"/>
      <c r="D109" s="223"/>
      <c r="E109" s="221"/>
      <c r="F109" s="223"/>
      <c r="G109" s="295"/>
      <c r="H109" s="297"/>
      <c r="I109" s="298"/>
      <c r="J109" s="300"/>
      <c r="K109" s="301"/>
      <c r="L109" s="297"/>
      <c r="M109" s="298"/>
      <c r="N109" s="300"/>
      <c r="O109" s="301"/>
      <c r="P109" s="221"/>
      <c r="Q109" s="222"/>
      <c r="R109" s="223"/>
    </row>
    <row r="110" spans="1:18" ht="4.7" customHeight="1" x14ac:dyDescent="0.15">
      <c r="A110" s="277" t="s">
        <v>207</v>
      </c>
      <c r="B110" s="278"/>
      <c r="C110" s="278"/>
      <c r="D110" s="279"/>
      <c r="E110" s="277"/>
      <c r="F110" s="279"/>
      <c r="G110" s="295"/>
      <c r="H110" s="283"/>
      <c r="I110" s="286"/>
      <c r="J110" s="289"/>
      <c r="K110" s="290"/>
      <c r="L110" s="283"/>
      <c r="M110" s="286"/>
      <c r="N110" s="289"/>
      <c r="O110" s="290"/>
      <c r="P110" s="221"/>
      <c r="Q110" s="222"/>
      <c r="R110" s="223"/>
    </row>
    <row r="111" spans="1:18" ht="4.7" customHeight="1" x14ac:dyDescent="0.15">
      <c r="A111" s="277"/>
      <c r="B111" s="278"/>
      <c r="C111" s="278"/>
      <c r="D111" s="279"/>
      <c r="E111" s="277"/>
      <c r="F111" s="279"/>
      <c r="G111" s="295"/>
      <c r="H111" s="284"/>
      <c r="I111" s="302"/>
      <c r="J111" s="291"/>
      <c r="K111" s="290"/>
      <c r="L111" s="284"/>
      <c r="M111" s="287"/>
      <c r="N111" s="291"/>
      <c r="O111" s="290"/>
      <c r="P111" s="221"/>
      <c r="Q111" s="222"/>
      <c r="R111" s="223"/>
    </row>
    <row r="112" spans="1:18" ht="4.7" customHeight="1" x14ac:dyDescent="0.15">
      <c r="A112" s="280"/>
      <c r="B112" s="281"/>
      <c r="C112" s="281"/>
      <c r="D112" s="282"/>
      <c r="E112" s="280"/>
      <c r="F112" s="282"/>
      <c r="G112" s="296"/>
      <c r="H112" s="285"/>
      <c r="I112" s="303"/>
      <c r="J112" s="292"/>
      <c r="K112" s="293"/>
      <c r="L112" s="285"/>
      <c r="M112" s="288"/>
      <c r="N112" s="292"/>
      <c r="O112" s="293"/>
      <c r="P112" s="224"/>
      <c r="Q112" s="225"/>
      <c r="R112" s="226"/>
    </row>
    <row r="113" spans="1:18" ht="4.7" customHeight="1" x14ac:dyDescent="0.15">
      <c r="A113" s="217"/>
      <c r="B113" s="276"/>
      <c r="C113" s="276"/>
      <c r="D113" s="245"/>
      <c r="E113" s="217"/>
      <c r="F113" s="245"/>
      <c r="G113" s="294" t="s">
        <v>201</v>
      </c>
      <c r="H113" s="249"/>
      <c r="I113" s="250"/>
      <c r="J113" s="213"/>
      <c r="K113" s="299"/>
      <c r="L113" s="249"/>
      <c r="M113" s="250"/>
      <c r="N113" s="213"/>
      <c r="O113" s="299"/>
      <c r="P113" s="217"/>
      <c r="Q113" s="276"/>
      <c r="R113" s="245"/>
    </row>
    <row r="114" spans="1:18" ht="4.7" customHeight="1" x14ac:dyDescent="0.15">
      <c r="A114" s="221"/>
      <c r="B114" s="222"/>
      <c r="C114" s="222"/>
      <c r="D114" s="223"/>
      <c r="E114" s="221"/>
      <c r="F114" s="223"/>
      <c r="G114" s="295"/>
      <c r="H114" s="297"/>
      <c r="I114" s="298"/>
      <c r="J114" s="300"/>
      <c r="K114" s="301"/>
      <c r="L114" s="297"/>
      <c r="M114" s="298"/>
      <c r="N114" s="300"/>
      <c r="O114" s="301"/>
      <c r="P114" s="221"/>
      <c r="Q114" s="222"/>
      <c r="R114" s="223"/>
    </row>
    <row r="115" spans="1:18" ht="4.7" customHeight="1" x14ac:dyDescent="0.15">
      <c r="A115" s="221"/>
      <c r="B115" s="222"/>
      <c r="C115" s="222"/>
      <c r="D115" s="223"/>
      <c r="E115" s="221"/>
      <c r="F115" s="223"/>
      <c r="G115" s="295"/>
      <c r="H115" s="297"/>
      <c r="I115" s="298"/>
      <c r="J115" s="300"/>
      <c r="K115" s="301"/>
      <c r="L115" s="297"/>
      <c r="M115" s="298"/>
      <c r="N115" s="300"/>
      <c r="O115" s="301"/>
      <c r="P115" s="221"/>
      <c r="Q115" s="222"/>
      <c r="R115" s="223"/>
    </row>
    <row r="116" spans="1:18" ht="4.7" customHeight="1" x14ac:dyDescent="0.15">
      <c r="A116" s="277" t="s">
        <v>199</v>
      </c>
      <c r="B116" s="278"/>
      <c r="C116" s="278"/>
      <c r="D116" s="279"/>
      <c r="E116" s="277" t="s">
        <v>200</v>
      </c>
      <c r="F116" s="279"/>
      <c r="G116" s="295"/>
      <c r="H116" s="283"/>
      <c r="I116" s="286"/>
      <c r="J116" s="289"/>
      <c r="K116" s="290"/>
      <c r="L116" s="283"/>
      <c r="M116" s="286"/>
      <c r="N116" s="289"/>
      <c r="O116" s="290"/>
      <c r="P116" s="221"/>
      <c r="Q116" s="222"/>
      <c r="R116" s="223"/>
    </row>
    <row r="117" spans="1:18" ht="4.7" customHeight="1" x14ac:dyDescent="0.15">
      <c r="A117" s="277"/>
      <c r="B117" s="278"/>
      <c r="C117" s="278"/>
      <c r="D117" s="279"/>
      <c r="E117" s="277"/>
      <c r="F117" s="279"/>
      <c r="G117" s="295"/>
      <c r="H117" s="284"/>
      <c r="I117" s="287"/>
      <c r="J117" s="291"/>
      <c r="K117" s="290"/>
      <c r="L117" s="284"/>
      <c r="M117" s="287"/>
      <c r="N117" s="291"/>
      <c r="O117" s="290"/>
      <c r="P117" s="221"/>
      <c r="Q117" s="222"/>
      <c r="R117" s="223"/>
    </row>
    <row r="118" spans="1:18" ht="4.7" customHeight="1" x14ac:dyDescent="0.15">
      <c r="A118" s="280"/>
      <c r="B118" s="281"/>
      <c r="C118" s="281"/>
      <c r="D118" s="282"/>
      <c r="E118" s="280"/>
      <c r="F118" s="282"/>
      <c r="G118" s="296"/>
      <c r="H118" s="285"/>
      <c r="I118" s="288"/>
      <c r="J118" s="292"/>
      <c r="K118" s="293"/>
      <c r="L118" s="285"/>
      <c r="M118" s="288"/>
      <c r="N118" s="292"/>
      <c r="O118" s="293"/>
      <c r="P118" s="224"/>
      <c r="Q118" s="225"/>
      <c r="R118" s="226"/>
    </row>
    <row r="119" spans="1:18" ht="4.7" customHeight="1" x14ac:dyDescent="0.15">
      <c r="A119" s="217"/>
      <c r="B119" s="276"/>
      <c r="C119" s="276"/>
      <c r="D119" s="245"/>
      <c r="E119" s="217"/>
      <c r="F119" s="245"/>
      <c r="G119" s="294" t="s">
        <v>204</v>
      </c>
      <c r="H119" s="249"/>
      <c r="I119" s="250"/>
      <c r="J119" s="213"/>
      <c r="K119" s="299"/>
      <c r="L119" s="249"/>
      <c r="M119" s="250"/>
      <c r="N119" s="213"/>
      <c r="O119" s="299"/>
      <c r="P119" s="217" t="s">
        <v>209</v>
      </c>
      <c r="Q119" s="276"/>
      <c r="R119" s="245"/>
    </row>
    <row r="120" spans="1:18" ht="4.7" customHeight="1" x14ac:dyDescent="0.15">
      <c r="A120" s="221"/>
      <c r="B120" s="222"/>
      <c r="C120" s="222"/>
      <c r="D120" s="223"/>
      <c r="E120" s="221"/>
      <c r="F120" s="223"/>
      <c r="G120" s="295"/>
      <c r="H120" s="297"/>
      <c r="I120" s="298"/>
      <c r="J120" s="300"/>
      <c r="K120" s="301"/>
      <c r="L120" s="297"/>
      <c r="M120" s="298"/>
      <c r="N120" s="300"/>
      <c r="O120" s="301"/>
      <c r="P120" s="221"/>
      <c r="Q120" s="222"/>
      <c r="R120" s="223"/>
    </row>
    <row r="121" spans="1:18" ht="4.7" customHeight="1" x14ac:dyDescent="0.15">
      <c r="A121" s="221"/>
      <c r="B121" s="222"/>
      <c r="C121" s="222"/>
      <c r="D121" s="223"/>
      <c r="E121" s="221"/>
      <c r="F121" s="223"/>
      <c r="G121" s="295"/>
      <c r="H121" s="297"/>
      <c r="I121" s="298"/>
      <c r="J121" s="300"/>
      <c r="K121" s="301"/>
      <c r="L121" s="297"/>
      <c r="M121" s="298"/>
      <c r="N121" s="300"/>
      <c r="O121" s="301"/>
      <c r="P121" s="221" t="s">
        <v>185</v>
      </c>
      <c r="Q121" s="222"/>
      <c r="R121" s="223"/>
    </row>
    <row r="122" spans="1:18" ht="4.7" customHeight="1" x14ac:dyDescent="0.15">
      <c r="A122" s="277" t="s">
        <v>208</v>
      </c>
      <c r="B122" s="278"/>
      <c r="C122" s="278"/>
      <c r="D122" s="279"/>
      <c r="E122" s="277" t="s">
        <v>126</v>
      </c>
      <c r="F122" s="279"/>
      <c r="G122" s="295"/>
      <c r="H122" s="283"/>
      <c r="I122" s="286"/>
      <c r="J122" s="289"/>
      <c r="K122" s="290"/>
      <c r="L122" s="283"/>
      <c r="M122" s="286"/>
      <c r="N122" s="289"/>
      <c r="O122" s="290"/>
      <c r="P122" s="221"/>
      <c r="Q122" s="222"/>
      <c r="R122" s="223"/>
    </row>
    <row r="123" spans="1:18" ht="4.7" customHeight="1" x14ac:dyDescent="0.15">
      <c r="A123" s="277"/>
      <c r="B123" s="278"/>
      <c r="C123" s="278"/>
      <c r="D123" s="279"/>
      <c r="E123" s="277"/>
      <c r="F123" s="279"/>
      <c r="G123" s="295"/>
      <c r="H123" s="284"/>
      <c r="I123" s="287"/>
      <c r="J123" s="291"/>
      <c r="K123" s="290"/>
      <c r="L123" s="284"/>
      <c r="M123" s="287"/>
      <c r="N123" s="291"/>
      <c r="O123" s="290"/>
      <c r="P123" s="221"/>
      <c r="Q123" s="222"/>
      <c r="R123" s="223"/>
    </row>
    <row r="124" spans="1:18" ht="4.7" customHeight="1" x14ac:dyDescent="0.15">
      <c r="A124" s="280"/>
      <c r="B124" s="281"/>
      <c r="C124" s="281"/>
      <c r="D124" s="282"/>
      <c r="E124" s="280"/>
      <c r="F124" s="282"/>
      <c r="G124" s="296"/>
      <c r="H124" s="285"/>
      <c r="I124" s="288"/>
      <c r="J124" s="292"/>
      <c r="K124" s="293"/>
      <c r="L124" s="285"/>
      <c r="M124" s="288"/>
      <c r="N124" s="292"/>
      <c r="O124" s="293"/>
      <c r="P124" s="224"/>
      <c r="Q124" s="225"/>
      <c r="R124" s="226"/>
    </row>
    <row r="125" spans="1:18" ht="4.7" customHeight="1" x14ac:dyDescent="0.15">
      <c r="A125" s="217"/>
      <c r="B125" s="276"/>
      <c r="C125" s="276"/>
      <c r="D125" s="245"/>
      <c r="E125" s="217"/>
      <c r="F125" s="245"/>
      <c r="G125" s="294" t="s">
        <v>124</v>
      </c>
      <c r="H125" s="249"/>
      <c r="I125" s="250"/>
      <c r="J125" s="213"/>
      <c r="K125" s="299"/>
      <c r="L125" s="249"/>
      <c r="M125" s="250"/>
      <c r="N125" s="213"/>
      <c r="O125" s="299"/>
      <c r="P125" s="217"/>
      <c r="Q125" s="276"/>
      <c r="R125" s="245"/>
    </row>
    <row r="126" spans="1:18" ht="4.7" customHeight="1" x14ac:dyDescent="0.15">
      <c r="A126" s="221"/>
      <c r="B126" s="222"/>
      <c r="C126" s="222"/>
      <c r="D126" s="223"/>
      <c r="E126" s="221"/>
      <c r="F126" s="223"/>
      <c r="G126" s="295"/>
      <c r="H126" s="297"/>
      <c r="I126" s="298"/>
      <c r="J126" s="300"/>
      <c r="K126" s="301"/>
      <c r="L126" s="297"/>
      <c r="M126" s="298"/>
      <c r="N126" s="300"/>
      <c r="O126" s="301"/>
      <c r="P126" s="221"/>
      <c r="Q126" s="222"/>
      <c r="R126" s="223"/>
    </row>
    <row r="127" spans="1:18" ht="4.7" customHeight="1" x14ac:dyDescent="0.15">
      <c r="A127" s="221"/>
      <c r="B127" s="222"/>
      <c r="C127" s="222"/>
      <c r="D127" s="223"/>
      <c r="E127" s="221"/>
      <c r="F127" s="223"/>
      <c r="G127" s="295"/>
      <c r="H127" s="297"/>
      <c r="I127" s="298"/>
      <c r="J127" s="300"/>
      <c r="K127" s="301"/>
      <c r="L127" s="297"/>
      <c r="M127" s="298"/>
      <c r="N127" s="300"/>
      <c r="O127" s="301"/>
      <c r="P127" s="221"/>
      <c r="Q127" s="222"/>
      <c r="R127" s="223"/>
    </row>
    <row r="128" spans="1:18" ht="4.7" customHeight="1" x14ac:dyDescent="0.15">
      <c r="A128" s="277" t="s">
        <v>161</v>
      </c>
      <c r="B128" s="278"/>
      <c r="C128" s="278"/>
      <c r="D128" s="279"/>
      <c r="E128" s="277"/>
      <c r="F128" s="279"/>
      <c r="G128" s="295"/>
      <c r="H128" s="283">
        <v>1</v>
      </c>
      <c r="I128" s="286"/>
      <c r="J128" s="289"/>
      <c r="K128" s="290"/>
      <c r="L128" s="283"/>
      <c r="M128" s="286"/>
      <c r="N128" s="289"/>
      <c r="O128" s="290"/>
      <c r="P128" s="221"/>
      <c r="Q128" s="222"/>
      <c r="R128" s="223"/>
    </row>
    <row r="129" spans="1:18" ht="4.7" customHeight="1" x14ac:dyDescent="0.15">
      <c r="A129" s="277"/>
      <c r="B129" s="278"/>
      <c r="C129" s="278"/>
      <c r="D129" s="279"/>
      <c r="E129" s="277"/>
      <c r="F129" s="279"/>
      <c r="G129" s="295"/>
      <c r="H129" s="284"/>
      <c r="I129" s="287"/>
      <c r="J129" s="291"/>
      <c r="K129" s="290"/>
      <c r="L129" s="284"/>
      <c r="M129" s="287"/>
      <c r="N129" s="291"/>
      <c r="O129" s="290"/>
      <c r="P129" s="221"/>
      <c r="Q129" s="222"/>
      <c r="R129" s="223"/>
    </row>
    <row r="130" spans="1:18" ht="4.7" customHeight="1" x14ac:dyDescent="0.15">
      <c r="A130" s="280"/>
      <c r="B130" s="281"/>
      <c r="C130" s="281"/>
      <c r="D130" s="282"/>
      <c r="E130" s="280"/>
      <c r="F130" s="282"/>
      <c r="G130" s="296"/>
      <c r="H130" s="285"/>
      <c r="I130" s="288"/>
      <c r="J130" s="292"/>
      <c r="K130" s="293"/>
      <c r="L130" s="285"/>
      <c r="M130" s="288"/>
      <c r="N130" s="292"/>
      <c r="O130" s="293"/>
      <c r="P130" s="224"/>
      <c r="Q130" s="225"/>
      <c r="R130" s="226"/>
    </row>
    <row r="131" spans="1:18" ht="4.7" customHeight="1" x14ac:dyDescent="0.15">
      <c r="A131" s="217"/>
      <c r="B131" s="276"/>
      <c r="C131" s="276"/>
      <c r="D131" s="245"/>
      <c r="E131" s="217"/>
      <c r="F131" s="245"/>
      <c r="G131" s="294"/>
      <c r="H131" s="249"/>
      <c r="I131" s="250"/>
      <c r="J131" s="213"/>
      <c r="K131" s="299"/>
      <c r="L131" s="249"/>
      <c r="M131" s="250"/>
      <c r="N131" s="213"/>
      <c r="O131" s="299"/>
      <c r="P131" s="217"/>
      <c r="Q131" s="276"/>
      <c r="R131" s="245"/>
    </row>
    <row r="132" spans="1:18" ht="4.7" customHeight="1" x14ac:dyDescent="0.15">
      <c r="A132" s="221"/>
      <c r="B132" s="222"/>
      <c r="C132" s="222"/>
      <c r="D132" s="223"/>
      <c r="E132" s="221"/>
      <c r="F132" s="223"/>
      <c r="G132" s="295"/>
      <c r="H132" s="297"/>
      <c r="I132" s="298"/>
      <c r="J132" s="300"/>
      <c r="K132" s="301"/>
      <c r="L132" s="297"/>
      <c r="M132" s="298"/>
      <c r="N132" s="300"/>
      <c r="O132" s="301"/>
      <c r="P132" s="221"/>
      <c r="Q132" s="222"/>
      <c r="R132" s="223"/>
    </row>
    <row r="133" spans="1:18" ht="4.7" customHeight="1" x14ac:dyDescent="0.15">
      <c r="A133" s="221"/>
      <c r="B133" s="222"/>
      <c r="C133" s="222"/>
      <c r="D133" s="223"/>
      <c r="E133" s="221"/>
      <c r="F133" s="223"/>
      <c r="G133" s="295"/>
      <c r="H133" s="297"/>
      <c r="I133" s="298"/>
      <c r="J133" s="300"/>
      <c r="K133" s="301"/>
      <c r="L133" s="297"/>
      <c r="M133" s="298"/>
      <c r="N133" s="300"/>
      <c r="O133" s="301"/>
      <c r="P133" s="221"/>
      <c r="Q133" s="222"/>
      <c r="R133" s="223"/>
    </row>
    <row r="134" spans="1:18" ht="4.7" customHeight="1" x14ac:dyDescent="0.15">
      <c r="A134" s="277"/>
      <c r="B134" s="278"/>
      <c r="C134" s="278"/>
      <c r="D134" s="279"/>
      <c r="E134" s="277"/>
      <c r="F134" s="279"/>
      <c r="G134" s="295"/>
      <c r="H134" s="283"/>
      <c r="I134" s="286"/>
      <c r="J134" s="289"/>
      <c r="K134" s="290"/>
      <c r="L134" s="283"/>
      <c r="M134" s="286"/>
      <c r="N134" s="289"/>
      <c r="O134" s="290"/>
      <c r="P134" s="221"/>
      <c r="Q134" s="222"/>
      <c r="R134" s="223"/>
    </row>
    <row r="135" spans="1:18" ht="4.7" customHeight="1" x14ac:dyDescent="0.15">
      <c r="A135" s="277"/>
      <c r="B135" s="278"/>
      <c r="C135" s="278"/>
      <c r="D135" s="279"/>
      <c r="E135" s="277"/>
      <c r="F135" s="279"/>
      <c r="G135" s="295"/>
      <c r="H135" s="284"/>
      <c r="I135" s="287"/>
      <c r="J135" s="291"/>
      <c r="K135" s="290"/>
      <c r="L135" s="284"/>
      <c r="M135" s="287"/>
      <c r="N135" s="291"/>
      <c r="O135" s="290"/>
      <c r="P135" s="221"/>
      <c r="Q135" s="222"/>
      <c r="R135" s="223"/>
    </row>
    <row r="136" spans="1:18" ht="4.7" customHeight="1" x14ac:dyDescent="0.15">
      <c r="A136" s="280"/>
      <c r="B136" s="281"/>
      <c r="C136" s="281"/>
      <c r="D136" s="282"/>
      <c r="E136" s="280"/>
      <c r="F136" s="282"/>
      <c r="G136" s="296"/>
      <c r="H136" s="285"/>
      <c r="I136" s="288"/>
      <c r="J136" s="292"/>
      <c r="K136" s="293"/>
      <c r="L136" s="285"/>
      <c r="M136" s="288"/>
      <c r="N136" s="292"/>
      <c r="O136" s="293"/>
      <c r="P136" s="224"/>
      <c r="Q136" s="225"/>
      <c r="R136" s="226"/>
    </row>
    <row r="137" spans="1:18" ht="4.7" customHeight="1" x14ac:dyDescent="0.15">
      <c r="A137" s="217"/>
      <c r="B137" s="276"/>
      <c r="C137" s="276"/>
      <c r="D137" s="245"/>
      <c r="E137" s="217"/>
      <c r="F137" s="245"/>
      <c r="G137" s="294"/>
      <c r="H137" s="249"/>
      <c r="I137" s="250"/>
      <c r="J137" s="213"/>
      <c r="K137" s="299"/>
      <c r="L137" s="249"/>
      <c r="M137" s="250"/>
      <c r="N137" s="213"/>
      <c r="O137" s="299"/>
      <c r="P137" s="217"/>
      <c r="Q137" s="276"/>
      <c r="R137" s="245"/>
    </row>
    <row r="138" spans="1:18" ht="4.7" customHeight="1" x14ac:dyDescent="0.15">
      <c r="A138" s="221"/>
      <c r="B138" s="222"/>
      <c r="C138" s="222"/>
      <c r="D138" s="223"/>
      <c r="E138" s="221"/>
      <c r="F138" s="223"/>
      <c r="G138" s="295"/>
      <c r="H138" s="297"/>
      <c r="I138" s="298"/>
      <c r="J138" s="300"/>
      <c r="K138" s="301"/>
      <c r="L138" s="297"/>
      <c r="M138" s="298"/>
      <c r="N138" s="300"/>
      <c r="O138" s="301"/>
      <c r="P138" s="221"/>
      <c r="Q138" s="222"/>
      <c r="R138" s="223"/>
    </row>
    <row r="139" spans="1:18" ht="4.7" customHeight="1" x14ac:dyDescent="0.15">
      <c r="A139" s="221"/>
      <c r="B139" s="222"/>
      <c r="C139" s="222"/>
      <c r="D139" s="223"/>
      <c r="E139" s="221"/>
      <c r="F139" s="223"/>
      <c r="G139" s="295"/>
      <c r="H139" s="297"/>
      <c r="I139" s="298"/>
      <c r="J139" s="300"/>
      <c r="K139" s="301"/>
      <c r="L139" s="297"/>
      <c r="M139" s="298"/>
      <c r="N139" s="300"/>
      <c r="O139" s="301"/>
      <c r="P139" s="221"/>
      <c r="Q139" s="222"/>
      <c r="R139" s="223"/>
    </row>
    <row r="140" spans="1:18" ht="4.7" customHeight="1" x14ac:dyDescent="0.15">
      <c r="A140" s="277"/>
      <c r="B140" s="278"/>
      <c r="C140" s="278"/>
      <c r="D140" s="279"/>
      <c r="E140" s="277"/>
      <c r="F140" s="279"/>
      <c r="G140" s="295"/>
      <c r="H140" s="283"/>
      <c r="I140" s="286"/>
      <c r="J140" s="289"/>
      <c r="K140" s="290"/>
      <c r="L140" s="283"/>
      <c r="M140" s="286"/>
      <c r="N140" s="289"/>
      <c r="O140" s="290"/>
      <c r="P140" s="221"/>
      <c r="Q140" s="222"/>
      <c r="R140" s="223"/>
    </row>
    <row r="141" spans="1:18" ht="4.7" customHeight="1" x14ac:dyDescent="0.15">
      <c r="A141" s="277"/>
      <c r="B141" s="278"/>
      <c r="C141" s="278"/>
      <c r="D141" s="279"/>
      <c r="E141" s="277"/>
      <c r="F141" s="279"/>
      <c r="G141" s="295"/>
      <c r="H141" s="284"/>
      <c r="I141" s="287"/>
      <c r="J141" s="291"/>
      <c r="K141" s="290"/>
      <c r="L141" s="284"/>
      <c r="M141" s="287"/>
      <c r="N141" s="291"/>
      <c r="O141" s="290"/>
      <c r="P141" s="221"/>
      <c r="Q141" s="222"/>
      <c r="R141" s="223"/>
    </row>
    <row r="142" spans="1:18" ht="4.7" customHeight="1" x14ac:dyDescent="0.15">
      <c r="A142" s="280"/>
      <c r="B142" s="281"/>
      <c r="C142" s="281"/>
      <c r="D142" s="282"/>
      <c r="E142" s="280"/>
      <c r="F142" s="282"/>
      <c r="G142" s="296"/>
      <c r="H142" s="285"/>
      <c r="I142" s="288"/>
      <c r="J142" s="292"/>
      <c r="K142" s="293"/>
      <c r="L142" s="285"/>
      <c r="M142" s="288"/>
      <c r="N142" s="292"/>
      <c r="O142" s="293"/>
      <c r="P142" s="224"/>
      <c r="Q142" s="225"/>
      <c r="R142" s="226"/>
    </row>
    <row r="143" spans="1:18" ht="4.7" customHeight="1" x14ac:dyDescent="0.15">
      <c r="A143" s="217"/>
      <c r="B143" s="276"/>
      <c r="C143" s="276"/>
      <c r="D143" s="245"/>
      <c r="E143" s="217"/>
      <c r="F143" s="245"/>
      <c r="G143" s="294"/>
      <c r="H143" s="249"/>
      <c r="I143" s="250"/>
      <c r="J143" s="213"/>
      <c r="K143" s="299"/>
      <c r="L143" s="249"/>
      <c r="M143" s="250"/>
      <c r="N143" s="213"/>
      <c r="O143" s="299"/>
      <c r="P143" s="217"/>
      <c r="Q143" s="276"/>
      <c r="R143" s="245"/>
    </row>
    <row r="144" spans="1:18" ht="4.7" customHeight="1" x14ac:dyDescent="0.15">
      <c r="A144" s="221"/>
      <c r="B144" s="222"/>
      <c r="C144" s="222"/>
      <c r="D144" s="223"/>
      <c r="E144" s="221"/>
      <c r="F144" s="223"/>
      <c r="G144" s="295"/>
      <c r="H144" s="297"/>
      <c r="I144" s="298"/>
      <c r="J144" s="300"/>
      <c r="K144" s="301"/>
      <c r="L144" s="297"/>
      <c r="M144" s="298"/>
      <c r="N144" s="300"/>
      <c r="O144" s="301"/>
      <c r="P144" s="221"/>
      <c r="Q144" s="222"/>
      <c r="R144" s="223"/>
    </row>
    <row r="145" spans="1:18" ht="4.7" customHeight="1" x14ac:dyDescent="0.15">
      <c r="A145" s="221"/>
      <c r="B145" s="222"/>
      <c r="C145" s="222"/>
      <c r="D145" s="223"/>
      <c r="E145" s="221"/>
      <c r="F145" s="223"/>
      <c r="G145" s="295"/>
      <c r="H145" s="297"/>
      <c r="I145" s="298"/>
      <c r="J145" s="300"/>
      <c r="K145" s="301"/>
      <c r="L145" s="297"/>
      <c r="M145" s="298"/>
      <c r="N145" s="300"/>
      <c r="O145" s="301"/>
      <c r="P145" s="221"/>
      <c r="Q145" s="222"/>
      <c r="R145" s="223"/>
    </row>
    <row r="146" spans="1:18" ht="4.7" customHeight="1" x14ac:dyDescent="0.15">
      <c r="A146" s="277"/>
      <c r="B146" s="278"/>
      <c r="C146" s="278"/>
      <c r="D146" s="279"/>
      <c r="E146" s="277"/>
      <c r="F146" s="279"/>
      <c r="G146" s="295"/>
      <c r="H146" s="283"/>
      <c r="I146" s="286"/>
      <c r="J146" s="289"/>
      <c r="K146" s="290"/>
      <c r="L146" s="283"/>
      <c r="M146" s="286"/>
      <c r="N146" s="289"/>
      <c r="O146" s="290"/>
      <c r="P146" s="221"/>
      <c r="Q146" s="222"/>
      <c r="R146" s="223"/>
    </row>
    <row r="147" spans="1:18" ht="4.7" customHeight="1" x14ac:dyDescent="0.15">
      <c r="A147" s="277"/>
      <c r="B147" s="278"/>
      <c r="C147" s="278"/>
      <c r="D147" s="279"/>
      <c r="E147" s="277"/>
      <c r="F147" s="279"/>
      <c r="G147" s="295"/>
      <c r="H147" s="284"/>
      <c r="I147" s="287"/>
      <c r="J147" s="291"/>
      <c r="K147" s="290"/>
      <c r="L147" s="284"/>
      <c r="M147" s="287"/>
      <c r="N147" s="291"/>
      <c r="O147" s="290"/>
      <c r="P147" s="221"/>
      <c r="Q147" s="222"/>
      <c r="R147" s="223"/>
    </row>
    <row r="148" spans="1:18" ht="4.7" customHeight="1" x14ac:dyDescent="0.15">
      <c r="A148" s="280"/>
      <c r="B148" s="281"/>
      <c r="C148" s="281"/>
      <c r="D148" s="282"/>
      <c r="E148" s="280"/>
      <c r="F148" s="282"/>
      <c r="G148" s="296"/>
      <c r="H148" s="285"/>
      <c r="I148" s="288"/>
      <c r="J148" s="292"/>
      <c r="K148" s="293"/>
      <c r="L148" s="285"/>
      <c r="M148" s="288"/>
      <c r="N148" s="292"/>
      <c r="O148" s="293"/>
      <c r="P148" s="224"/>
      <c r="Q148" s="225"/>
      <c r="R148" s="226"/>
    </row>
    <row r="149" spans="1:18" ht="4.7" customHeight="1" x14ac:dyDescent="0.15">
      <c r="A149" s="217"/>
      <c r="B149" s="276"/>
      <c r="C149" s="276"/>
      <c r="D149" s="245"/>
      <c r="E149" s="217"/>
      <c r="F149" s="245"/>
      <c r="G149" s="294"/>
      <c r="H149" s="249"/>
      <c r="I149" s="250"/>
      <c r="J149" s="213"/>
      <c r="K149" s="299"/>
      <c r="L149" s="249"/>
      <c r="M149" s="250"/>
      <c r="N149" s="213"/>
      <c r="O149" s="299"/>
      <c r="P149" s="217"/>
      <c r="Q149" s="276"/>
      <c r="R149" s="245"/>
    </row>
    <row r="150" spans="1:18" ht="4.7" customHeight="1" x14ac:dyDescent="0.15">
      <c r="A150" s="221"/>
      <c r="B150" s="222"/>
      <c r="C150" s="222"/>
      <c r="D150" s="223"/>
      <c r="E150" s="221"/>
      <c r="F150" s="223"/>
      <c r="G150" s="295"/>
      <c r="H150" s="297"/>
      <c r="I150" s="298"/>
      <c r="J150" s="300"/>
      <c r="K150" s="301"/>
      <c r="L150" s="297"/>
      <c r="M150" s="298"/>
      <c r="N150" s="300"/>
      <c r="O150" s="301"/>
      <c r="P150" s="221"/>
      <c r="Q150" s="222"/>
      <c r="R150" s="223"/>
    </row>
    <row r="151" spans="1:18" ht="4.7" customHeight="1" x14ac:dyDescent="0.15">
      <c r="A151" s="221"/>
      <c r="B151" s="222"/>
      <c r="C151" s="222"/>
      <c r="D151" s="223"/>
      <c r="E151" s="221"/>
      <c r="F151" s="223"/>
      <c r="G151" s="295"/>
      <c r="H151" s="297"/>
      <c r="I151" s="298"/>
      <c r="J151" s="300"/>
      <c r="K151" s="301"/>
      <c r="L151" s="297"/>
      <c r="M151" s="298"/>
      <c r="N151" s="300"/>
      <c r="O151" s="301"/>
      <c r="P151" s="221"/>
      <c r="Q151" s="222"/>
      <c r="R151" s="223"/>
    </row>
    <row r="152" spans="1:18" ht="4.7" customHeight="1" x14ac:dyDescent="0.15">
      <c r="A152" s="277"/>
      <c r="B152" s="278"/>
      <c r="C152" s="278"/>
      <c r="D152" s="279"/>
      <c r="E152" s="277"/>
      <c r="F152" s="279"/>
      <c r="G152" s="295"/>
      <c r="H152" s="283"/>
      <c r="I152" s="286"/>
      <c r="J152" s="289"/>
      <c r="K152" s="290"/>
      <c r="L152" s="283"/>
      <c r="M152" s="286"/>
      <c r="N152" s="289"/>
      <c r="O152" s="290"/>
      <c r="P152" s="221"/>
      <c r="Q152" s="222"/>
      <c r="R152" s="223"/>
    </row>
    <row r="153" spans="1:18" ht="4.7" customHeight="1" x14ac:dyDescent="0.15">
      <c r="A153" s="277"/>
      <c r="B153" s="278"/>
      <c r="C153" s="278"/>
      <c r="D153" s="279"/>
      <c r="E153" s="277"/>
      <c r="F153" s="279"/>
      <c r="G153" s="295"/>
      <c r="H153" s="284"/>
      <c r="I153" s="287"/>
      <c r="J153" s="291"/>
      <c r="K153" s="290"/>
      <c r="L153" s="284"/>
      <c r="M153" s="287"/>
      <c r="N153" s="291"/>
      <c r="O153" s="290"/>
      <c r="P153" s="221"/>
      <c r="Q153" s="222"/>
      <c r="R153" s="223"/>
    </row>
    <row r="154" spans="1:18" ht="4.7" customHeight="1" x14ac:dyDescent="0.15">
      <c r="A154" s="280"/>
      <c r="B154" s="281"/>
      <c r="C154" s="281"/>
      <c r="D154" s="282"/>
      <c r="E154" s="280"/>
      <c r="F154" s="282"/>
      <c r="G154" s="296"/>
      <c r="H154" s="285"/>
      <c r="I154" s="288"/>
      <c r="J154" s="292"/>
      <c r="K154" s="293"/>
      <c r="L154" s="285"/>
      <c r="M154" s="288"/>
      <c r="N154" s="292"/>
      <c r="O154" s="293"/>
      <c r="P154" s="224"/>
      <c r="Q154" s="225"/>
      <c r="R154" s="226"/>
    </row>
    <row r="155" spans="1:18" ht="4.7" customHeight="1" x14ac:dyDescent="0.15">
      <c r="A155" s="217"/>
      <c r="B155" s="276"/>
      <c r="C155" s="276"/>
      <c r="D155" s="245"/>
      <c r="E155" s="217"/>
      <c r="F155" s="245"/>
      <c r="G155" s="294"/>
      <c r="H155" s="249"/>
      <c r="I155" s="250"/>
      <c r="J155" s="213"/>
      <c r="K155" s="299"/>
      <c r="L155" s="249"/>
      <c r="M155" s="250"/>
      <c r="N155" s="213"/>
      <c r="O155" s="299"/>
      <c r="P155" s="217"/>
      <c r="Q155" s="276"/>
      <c r="R155" s="245"/>
    </row>
    <row r="156" spans="1:18" ht="4.7" customHeight="1" x14ac:dyDescent="0.15">
      <c r="A156" s="221"/>
      <c r="B156" s="222"/>
      <c r="C156" s="222"/>
      <c r="D156" s="223"/>
      <c r="E156" s="221"/>
      <c r="F156" s="223"/>
      <c r="G156" s="295"/>
      <c r="H156" s="297"/>
      <c r="I156" s="298"/>
      <c r="J156" s="300"/>
      <c r="K156" s="301"/>
      <c r="L156" s="297"/>
      <c r="M156" s="298"/>
      <c r="N156" s="300"/>
      <c r="O156" s="301"/>
      <c r="P156" s="221"/>
      <c r="Q156" s="222"/>
      <c r="R156" s="223"/>
    </row>
    <row r="157" spans="1:18" ht="4.7" customHeight="1" x14ac:dyDescent="0.15">
      <c r="A157" s="221"/>
      <c r="B157" s="222"/>
      <c r="C157" s="222"/>
      <c r="D157" s="223"/>
      <c r="E157" s="221"/>
      <c r="F157" s="223"/>
      <c r="G157" s="295"/>
      <c r="H157" s="297"/>
      <c r="I157" s="298"/>
      <c r="J157" s="300"/>
      <c r="K157" s="301"/>
      <c r="L157" s="297"/>
      <c r="M157" s="298"/>
      <c r="N157" s="300"/>
      <c r="O157" s="301"/>
      <c r="P157" s="221"/>
      <c r="Q157" s="222"/>
      <c r="R157" s="223"/>
    </row>
    <row r="158" spans="1:18" ht="4.7" customHeight="1" x14ac:dyDescent="0.15">
      <c r="A158" s="277"/>
      <c r="B158" s="278"/>
      <c r="C158" s="278"/>
      <c r="D158" s="279"/>
      <c r="E158" s="277"/>
      <c r="F158" s="279"/>
      <c r="G158" s="295"/>
      <c r="H158" s="283"/>
      <c r="I158" s="286"/>
      <c r="J158" s="289"/>
      <c r="K158" s="290"/>
      <c r="L158" s="283"/>
      <c r="M158" s="286"/>
      <c r="N158" s="289"/>
      <c r="O158" s="290"/>
      <c r="P158" s="221"/>
      <c r="Q158" s="222"/>
      <c r="R158" s="223"/>
    </row>
    <row r="159" spans="1:18" ht="4.7" customHeight="1" x14ac:dyDescent="0.15">
      <c r="A159" s="277"/>
      <c r="B159" s="278"/>
      <c r="C159" s="278"/>
      <c r="D159" s="279"/>
      <c r="E159" s="277"/>
      <c r="F159" s="279"/>
      <c r="G159" s="295"/>
      <c r="H159" s="284"/>
      <c r="I159" s="287"/>
      <c r="J159" s="291"/>
      <c r="K159" s="290"/>
      <c r="L159" s="284"/>
      <c r="M159" s="287"/>
      <c r="N159" s="291"/>
      <c r="O159" s="290"/>
      <c r="P159" s="221"/>
      <c r="Q159" s="222"/>
      <c r="R159" s="223"/>
    </row>
    <row r="160" spans="1:18" ht="4.7" customHeight="1" x14ac:dyDescent="0.15">
      <c r="A160" s="280"/>
      <c r="B160" s="281"/>
      <c r="C160" s="281"/>
      <c r="D160" s="282"/>
      <c r="E160" s="280"/>
      <c r="F160" s="282"/>
      <c r="G160" s="296"/>
      <c r="H160" s="285"/>
      <c r="I160" s="288"/>
      <c r="J160" s="292"/>
      <c r="K160" s="293"/>
      <c r="L160" s="285"/>
      <c r="M160" s="288"/>
      <c r="N160" s="292"/>
      <c r="O160" s="293"/>
      <c r="P160" s="224"/>
      <c r="Q160" s="225"/>
      <c r="R160" s="226"/>
    </row>
    <row r="161" spans="1:18" ht="4.7" customHeight="1" x14ac:dyDescent="0.15">
      <c r="A161" s="217"/>
      <c r="B161" s="276"/>
      <c r="C161" s="276"/>
      <c r="D161" s="245"/>
      <c r="E161" s="217"/>
      <c r="F161" s="245"/>
      <c r="G161" s="294"/>
      <c r="H161" s="249"/>
      <c r="I161" s="250"/>
      <c r="J161" s="213"/>
      <c r="K161" s="299"/>
      <c r="L161" s="249"/>
      <c r="M161" s="250"/>
      <c r="N161" s="213"/>
      <c r="O161" s="299"/>
      <c r="P161" s="217"/>
      <c r="Q161" s="276"/>
      <c r="R161" s="245"/>
    </row>
    <row r="162" spans="1:18" ht="4.7" customHeight="1" x14ac:dyDescent="0.15">
      <c r="A162" s="221"/>
      <c r="B162" s="222"/>
      <c r="C162" s="222"/>
      <c r="D162" s="223"/>
      <c r="E162" s="221"/>
      <c r="F162" s="223"/>
      <c r="G162" s="295"/>
      <c r="H162" s="297"/>
      <c r="I162" s="298"/>
      <c r="J162" s="300"/>
      <c r="K162" s="301"/>
      <c r="L162" s="297"/>
      <c r="M162" s="298"/>
      <c r="N162" s="300"/>
      <c r="O162" s="301"/>
      <c r="P162" s="221"/>
      <c r="Q162" s="222"/>
      <c r="R162" s="223"/>
    </row>
    <row r="163" spans="1:18" ht="4.7" customHeight="1" x14ac:dyDescent="0.15">
      <c r="A163" s="221"/>
      <c r="B163" s="222"/>
      <c r="C163" s="222"/>
      <c r="D163" s="223"/>
      <c r="E163" s="221"/>
      <c r="F163" s="223"/>
      <c r="G163" s="295"/>
      <c r="H163" s="297"/>
      <c r="I163" s="298"/>
      <c r="J163" s="300"/>
      <c r="K163" s="301"/>
      <c r="L163" s="297"/>
      <c r="M163" s="298"/>
      <c r="N163" s="300"/>
      <c r="O163" s="301"/>
      <c r="P163" s="221"/>
      <c r="Q163" s="222"/>
      <c r="R163" s="223"/>
    </row>
    <row r="164" spans="1:18" ht="4.7" customHeight="1" x14ac:dyDescent="0.15">
      <c r="A164" s="277"/>
      <c r="B164" s="278"/>
      <c r="C164" s="278"/>
      <c r="D164" s="279"/>
      <c r="E164" s="277"/>
      <c r="F164" s="279"/>
      <c r="G164" s="295"/>
      <c r="H164" s="283"/>
      <c r="I164" s="286"/>
      <c r="J164" s="289"/>
      <c r="K164" s="290"/>
      <c r="L164" s="283"/>
      <c r="M164" s="286"/>
      <c r="N164" s="289"/>
      <c r="O164" s="290"/>
      <c r="P164" s="221"/>
      <c r="Q164" s="222"/>
      <c r="R164" s="223"/>
    </row>
    <row r="165" spans="1:18" ht="4.7" customHeight="1" x14ac:dyDescent="0.15">
      <c r="A165" s="277"/>
      <c r="B165" s="278"/>
      <c r="C165" s="278"/>
      <c r="D165" s="279"/>
      <c r="E165" s="277"/>
      <c r="F165" s="279"/>
      <c r="G165" s="295"/>
      <c r="H165" s="284"/>
      <c r="I165" s="287"/>
      <c r="J165" s="291"/>
      <c r="K165" s="290"/>
      <c r="L165" s="284"/>
      <c r="M165" s="287"/>
      <c r="N165" s="291"/>
      <c r="O165" s="290"/>
      <c r="P165" s="221"/>
      <c r="Q165" s="222"/>
      <c r="R165" s="223"/>
    </row>
    <row r="166" spans="1:18" ht="4.7" customHeight="1" x14ac:dyDescent="0.15">
      <c r="A166" s="280"/>
      <c r="B166" s="281"/>
      <c r="C166" s="281"/>
      <c r="D166" s="282"/>
      <c r="E166" s="280"/>
      <c r="F166" s="282"/>
      <c r="G166" s="296"/>
      <c r="H166" s="285"/>
      <c r="I166" s="288"/>
      <c r="J166" s="292"/>
      <c r="K166" s="293"/>
      <c r="L166" s="285"/>
      <c r="M166" s="288"/>
      <c r="N166" s="292"/>
      <c r="O166" s="293"/>
      <c r="P166" s="224"/>
      <c r="Q166" s="225"/>
      <c r="R166" s="226"/>
    </row>
    <row r="167" spans="1:18" ht="4.7" customHeight="1" x14ac:dyDescent="0.15">
      <c r="A167" s="217"/>
      <c r="B167" s="276"/>
      <c r="C167" s="276"/>
      <c r="D167" s="245"/>
      <c r="E167" s="217"/>
      <c r="F167" s="245"/>
      <c r="G167" s="294"/>
      <c r="H167" s="249"/>
      <c r="I167" s="250"/>
      <c r="J167" s="213"/>
      <c r="K167" s="299"/>
      <c r="L167" s="249"/>
      <c r="M167" s="250"/>
      <c r="N167" s="213"/>
      <c r="O167" s="299"/>
      <c r="P167" s="217"/>
      <c r="Q167" s="276"/>
      <c r="R167" s="245"/>
    </row>
    <row r="168" spans="1:18" ht="4.7" customHeight="1" x14ac:dyDescent="0.15">
      <c r="A168" s="221"/>
      <c r="B168" s="222"/>
      <c r="C168" s="222"/>
      <c r="D168" s="223"/>
      <c r="E168" s="221"/>
      <c r="F168" s="223"/>
      <c r="G168" s="295"/>
      <c r="H168" s="297"/>
      <c r="I168" s="298"/>
      <c r="J168" s="300"/>
      <c r="K168" s="301"/>
      <c r="L168" s="297"/>
      <c r="M168" s="298"/>
      <c r="N168" s="300"/>
      <c r="O168" s="301"/>
      <c r="P168" s="221"/>
      <c r="Q168" s="222"/>
      <c r="R168" s="223"/>
    </row>
    <row r="169" spans="1:18" ht="4.7" customHeight="1" x14ac:dyDescent="0.15">
      <c r="A169" s="221"/>
      <c r="B169" s="222"/>
      <c r="C169" s="222"/>
      <c r="D169" s="223"/>
      <c r="E169" s="221"/>
      <c r="F169" s="223"/>
      <c r="G169" s="295"/>
      <c r="H169" s="297"/>
      <c r="I169" s="298"/>
      <c r="J169" s="300"/>
      <c r="K169" s="301"/>
      <c r="L169" s="297"/>
      <c r="M169" s="298"/>
      <c r="N169" s="300"/>
      <c r="O169" s="301"/>
      <c r="P169" s="221"/>
      <c r="Q169" s="222"/>
      <c r="R169" s="223"/>
    </row>
    <row r="170" spans="1:18" ht="4.7" customHeight="1" x14ac:dyDescent="0.15">
      <c r="A170" s="277"/>
      <c r="B170" s="278"/>
      <c r="C170" s="278"/>
      <c r="D170" s="279"/>
      <c r="E170" s="277"/>
      <c r="F170" s="279"/>
      <c r="G170" s="295"/>
      <c r="H170" s="283"/>
      <c r="I170" s="286"/>
      <c r="J170" s="289"/>
      <c r="K170" s="290"/>
      <c r="L170" s="283"/>
      <c r="M170" s="286"/>
      <c r="N170" s="289"/>
      <c r="O170" s="290"/>
      <c r="P170" s="221"/>
      <c r="Q170" s="222"/>
      <c r="R170" s="223"/>
    </row>
    <row r="171" spans="1:18" ht="4.7" customHeight="1" x14ac:dyDescent="0.15">
      <c r="A171" s="277"/>
      <c r="B171" s="278"/>
      <c r="C171" s="278"/>
      <c r="D171" s="279"/>
      <c r="E171" s="277"/>
      <c r="F171" s="279"/>
      <c r="G171" s="295"/>
      <c r="H171" s="284"/>
      <c r="I171" s="287"/>
      <c r="J171" s="291"/>
      <c r="K171" s="290"/>
      <c r="L171" s="284"/>
      <c r="M171" s="287"/>
      <c r="N171" s="291"/>
      <c r="O171" s="290"/>
      <c r="P171" s="221"/>
      <c r="Q171" s="222"/>
      <c r="R171" s="223"/>
    </row>
    <row r="172" spans="1:18" ht="4.7" customHeight="1" x14ac:dyDescent="0.15">
      <c r="A172" s="280"/>
      <c r="B172" s="281"/>
      <c r="C172" s="281"/>
      <c r="D172" s="282"/>
      <c r="E172" s="280"/>
      <c r="F172" s="282"/>
      <c r="G172" s="296"/>
      <c r="H172" s="285"/>
      <c r="I172" s="288"/>
      <c r="J172" s="292"/>
      <c r="K172" s="293"/>
      <c r="L172" s="285"/>
      <c r="M172" s="288"/>
      <c r="N172" s="292"/>
      <c r="O172" s="293"/>
      <c r="P172" s="224"/>
      <c r="Q172" s="225"/>
      <c r="R172" s="226"/>
    </row>
    <row r="173" spans="1:18" ht="4.7" customHeight="1" x14ac:dyDescent="0.15">
      <c r="A173" s="217"/>
      <c r="B173" s="276"/>
      <c r="C173" s="276"/>
      <c r="D173" s="245"/>
      <c r="E173" s="217"/>
      <c r="F173" s="245"/>
      <c r="G173" s="294"/>
      <c r="H173" s="249"/>
      <c r="I173" s="250"/>
      <c r="J173" s="213"/>
      <c r="K173" s="299"/>
      <c r="L173" s="249"/>
      <c r="M173" s="250"/>
      <c r="N173" s="213"/>
      <c r="O173" s="299"/>
      <c r="P173" s="217"/>
      <c r="Q173" s="276"/>
      <c r="R173" s="245"/>
    </row>
    <row r="174" spans="1:18" ht="4.7" customHeight="1" x14ac:dyDescent="0.15">
      <c r="A174" s="221"/>
      <c r="B174" s="222"/>
      <c r="C174" s="222"/>
      <c r="D174" s="223"/>
      <c r="E174" s="221"/>
      <c r="F174" s="223"/>
      <c r="G174" s="295"/>
      <c r="H174" s="297"/>
      <c r="I174" s="298"/>
      <c r="J174" s="300"/>
      <c r="K174" s="301"/>
      <c r="L174" s="297"/>
      <c r="M174" s="298"/>
      <c r="N174" s="300"/>
      <c r="O174" s="301"/>
      <c r="P174" s="221"/>
      <c r="Q174" s="222"/>
      <c r="R174" s="223"/>
    </row>
    <row r="175" spans="1:18" ht="4.7" customHeight="1" x14ac:dyDescent="0.15">
      <c r="A175" s="221"/>
      <c r="B175" s="222"/>
      <c r="C175" s="222"/>
      <c r="D175" s="223"/>
      <c r="E175" s="221"/>
      <c r="F175" s="223"/>
      <c r="G175" s="295"/>
      <c r="H175" s="297"/>
      <c r="I175" s="298"/>
      <c r="J175" s="300"/>
      <c r="K175" s="301"/>
      <c r="L175" s="297"/>
      <c r="M175" s="298"/>
      <c r="N175" s="300"/>
      <c r="O175" s="301"/>
      <c r="P175" s="221"/>
      <c r="Q175" s="222"/>
      <c r="R175" s="223"/>
    </row>
    <row r="176" spans="1:18" ht="4.7" customHeight="1" x14ac:dyDescent="0.15">
      <c r="A176" s="277"/>
      <c r="B176" s="278"/>
      <c r="C176" s="278"/>
      <c r="D176" s="279"/>
      <c r="E176" s="277"/>
      <c r="F176" s="279"/>
      <c r="G176" s="295"/>
      <c r="H176" s="283"/>
      <c r="I176" s="286"/>
      <c r="J176" s="289"/>
      <c r="K176" s="290"/>
      <c r="L176" s="283"/>
      <c r="M176" s="286"/>
      <c r="N176" s="289"/>
      <c r="O176" s="290"/>
      <c r="P176" s="221"/>
      <c r="Q176" s="222"/>
      <c r="R176" s="223"/>
    </row>
    <row r="177" spans="1:18" ht="4.7" customHeight="1" x14ac:dyDescent="0.15">
      <c r="A177" s="277"/>
      <c r="B177" s="278"/>
      <c r="C177" s="278"/>
      <c r="D177" s="279"/>
      <c r="E177" s="277"/>
      <c r="F177" s="279"/>
      <c r="G177" s="295"/>
      <c r="H177" s="284"/>
      <c r="I177" s="287"/>
      <c r="J177" s="291"/>
      <c r="K177" s="290"/>
      <c r="L177" s="284"/>
      <c r="M177" s="287"/>
      <c r="N177" s="291"/>
      <c r="O177" s="290"/>
      <c r="P177" s="221"/>
      <c r="Q177" s="222"/>
      <c r="R177" s="223"/>
    </row>
    <row r="178" spans="1:18" ht="4.7" customHeight="1" x14ac:dyDescent="0.15">
      <c r="A178" s="280"/>
      <c r="B178" s="281"/>
      <c r="C178" s="281"/>
      <c r="D178" s="282"/>
      <c r="E178" s="280"/>
      <c r="F178" s="282"/>
      <c r="G178" s="296"/>
      <c r="H178" s="285"/>
      <c r="I178" s="288"/>
      <c r="J178" s="292"/>
      <c r="K178" s="293"/>
      <c r="L178" s="285"/>
      <c r="M178" s="288"/>
      <c r="N178" s="292"/>
      <c r="O178" s="293"/>
      <c r="P178" s="224"/>
      <c r="Q178" s="225"/>
      <c r="R178" s="226"/>
    </row>
    <row r="179" spans="1:18" ht="4.7" customHeight="1" x14ac:dyDescent="0.15">
      <c r="A179" s="217"/>
      <c r="B179" s="276"/>
      <c r="C179" s="276"/>
      <c r="D179" s="245"/>
      <c r="E179" s="217"/>
      <c r="F179" s="245"/>
      <c r="G179" s="294" t="s">
        <v>184</v>
      </c>
      <c r="H179" s="249"/>
      <c r="I179" s="250"/>
      <c r="J179" s="213"/>
      <c r="K179" s="299"/>
      <c r="L179" s="249"/>
      <c r="M179" s="250"/>
      <c r="N179" s="213"/>
      <c r="O179" s="299"/>
      <c r="P179" s="217"/>
      <c r="Q179" s="276"/>
      <c r="R179" s="245"/>
    </row>
    <row r="180" spans="1:18" ht="4.7" customHeight="1" x14ac:dyDescent="0.15">
      <c r="A180" s="221"/>
      <c r="B180" s="222"/>
      <c r="C180" s="222"/>
      <c r="D180" s="223"/>
      <c r="E180" s="221"/>
      <c r="F180" s="223"/>
      <c r="G180" s="295"/>
      <c r="H180" s="297"/>
      <c r="I180" s="298"/>
      <c r="J180" s="300"/>
      <c r="K180" s="301"/>
      <c r="L180" s="297"/>
      <c r="M180" s="298"/>
      <c r="N180" s="300"/>
      <c r="O180" s="301"/>
      <c r="P180" s="221"/>
      <c r="Q180" s="222"/>
      <c r="R180" s="223"/>
    </row>
    <row r="181" spans="1:18" ht="4.7" customHeight="1" x14ac:dyDescent="0.15">
      <c r="A181" s="221"/>
      <c r="B181" s="222"/>
      <c r="C181" s="222"/>
      <c r="D181" s="223"/>
      <c r="E181" s="221"/>
      <c r="F181" s="223"/>
      <c r="G181" s="295"/>
      <c r="H181" s="297"/>
      <c r="I181" s="298"/>
      <c r="J181" s="300"/>
      <c r="K181" s="301"/>
      <c r="L181" s="297"/>
      <c r="M181" s="298"/>
      <c r="N181" s="300"/>
      <c r="O181" s="301"/>
      <c r="P181" s="221"/>
      <c r="Q181" s="222"/>
      <c r="R181" s="223"/>
    </row>
    <row r="182" spans="1:18" ht="4.7" customHeight="1" x14ac:dyDescent="0.15">
      <c r="A182" s="277" t="s">
        <v>162</v>
      </c>
      <c r="B182" s="278"/>
      <c r="C182" s="278"/>
      <c r="D182" s="279"/>
      <c r="E182" s="277"/>
      <c r="F182" s="279"/>
      <c r="G182" s="295"/>
      <c r="H182" s="283">
        <v>1</v>
      </c>
      <c r="I182" s="286" t="s">
        <v>163</v>
      </c>
      <c r="J182" s="289"/>
      <c r="K182" s="290"/>
      <c r="L182" s="283"/>
      <c r="M182" s="286"/>
      <c r="N182" s="289"/>
      <c r="O182" s="290"/>
      <c r="P182" s="221"/>
      <c r="Q182" s="222"/>
      <c r="R182" s="223"/>
    </row>
    <row r="183" spans="1:18" ht="4.7" customHeight="1" x14ac:dyDescent="0.15">
      <c r="A183" s="277"/>
      <c r="B183" s="278"/>
      <c r="C183" s="278"/>
      <c r="D183" s="279"/>
      <c r="E183" s="277"/>
      <c r="F183" s="279"/>
      <c r="G183" s="295"/>
      <c r="H183" s="284"/>
      <c r="I183" s="287"/>
      <c r="J183" s="291"/>
      <c r="K183" s="290"/>
      <c r="L183" s="284"/>
      <c r="M183" s="287"/>
      <c r="N183" s="291"/>
      <c r="O183" s="290"/>
      <c r="P183" s="221"/>
      <c r="Q183" s="222"/>
      <c r="R183" s="223"/>
    </row>
    <row r="184" spans="1:18" ht="4.7" customHeight="1" x14ac:dyDescent="0.15">
      <c r="A184" s="280"/>
      <c r="B184" s="281"/>
      <c r="C184" s="281"/>
      <c r="D184" s="282"/>
      <c r="E184" s="280"/>
      <c r="F184" s="282"/>
      <c r="G184" s="296"/>
      <c r="H184" s="285"/>
      <c r="I184" s="288"/>
      <c r="J184" s="292"/>
      <c r="K184" s="293"/>
      <c r="L184" s="285"/>
      <c r="M184" s="288"/>
      <c r="N184" s="292"/>
      <c r="O184" s="293"/>
      <c r="P184" s="224"/>
      <c r="Q184" s="225"/>
      <c r="R184" s="226"/>
    </row>
    <row r="185" spans="1:18" ht="4.7" customHeight="1" x14ac:dyDescent="0.15">
      <c r="A185" s="217"/>
      <c r="B185" s="276"/>
      <c r="C185" s="276"/>
      <c r="D185" s="245"/>
      <c r="E185" s="217"/>
      <c r="F185" s="245"/>
      <c r="G185" s="294" t="s">
        <v>184</v>
      </c>
      <c r="H185" s="249"/>
      <c r="I185" s="250"/>
      <c r="J185" s="213"/>
      <c r="K185" s="299"/>
      <c r="L185" s="249"/>
      <c r="M185" s="250"/>
      <c r="N185" s="213"/>
      <c r="O185" s="299"/>
      <c r="P185" s="217"/>
      <c r="Q185" s="276"/>
      <c r="R185" s="245"/>
    </row>
    <row r="186" spans="1:18" ht="4.7" customHeight="1" x14ac:dyDescent="0.15">
      <c r="A186" s="221"/>
      <c r="B186" s="222"/>
      <c r="C186" s="222"/>
      <c r="D186" s="223"/>
      <c r="E186" s="221"/>
      <c r="F186" s="223"/>
      <c r="G186" s="295"/>
      <c r="H186" s="297"/>
      <c r="I186" s="298"/>
      <c r="J186" s="300"/>
      <c r="K186" s="301"/>
      <c r="L186" s="297"/>
      <c r="M186" s="298"/>
      <c r="N186" s="300"/>
      <c r="O186" s="301"/>
      <c r="P186" s="221"/>
      <c r="Q186" s="222"/>
      <c r="R186" s="223"/>
    </row>
    <row r="187" spans="1:18" ht="4.7" customHeight="1" x14ac:dyDescent="0.15">
      <c r="A187" s="221"/>
      <c r="B187" s="222"/>
      <c r="C187" s="222"/>
      <c r="D187" s="223"/>
      <c r="E187" s="221"/>
      <c r="F187" s="223"/>
      <c r="G187" s="295"/>
      <c r="H187" s="297"/>
      <c r="I187" s="298"/>
      <c r="J187" s="300"/>
      <c r="K187" s="301"/>
      <c r="L187" s="297"/>
      <c r="M187" s="298"/>
      <c r="N187" s="300"/>
      <c r="O187" s="301"/>
      <c r="P187" s="221"/>
      <c r="Q187" s="222"/>
      <c r="R187" s="223"/>
    </row>
    <row r="188" spans="1:18" ht="4.7" customHeight="1" x14ac:dyDescent="0.15">
      <c r="A188" s="277" t="s">
        <v>164</v>
      </c>
      <c r="B188" s="278"/>
      <c r="C188" s="278"/>
      <c r="D188" s="279"/>
      <c r="E188" s="277"/>
      <c r="F188" s="279"/>
      <c r="G188" s="295"/>
      <c r="H188" s="283">
        <v>1</v>
      </c>
      <c r="I188" s="286" t="s">
        <v>163</v>
      </c>
      <c r="J188" s="289"/>
      <c r="K188" s="290"/>
      <c r="L188" s="283"/>
      <c r="M188" s="286"/>
      <c r="N188" s="289"/>
      <c r="O188" s="290"/>
      <c r="P188" s="221"/>
      <c r="Q188" s="222"/>
      <c r="R188" s="223"/>
    </row>
    <row r="189" spans="1:18" ht="4.7" customHeight="1" x14ac:dyDescent="0.15">
      <c r="A189" s="277"/>
      <c r="B189" s="278"/>
      <c r="C189" s="278"/>
      <c r="D189" s="279"/>
      <c r="E189" s="277"/>
      <c r="F189" s="279"/>
      <c r="G189" s="295"/>
      <c r="H189" s="284"/>
      <c r="I189" s="287"/>
      <c r="J189" s="291"/>
      <c r="K189" s="290"/>
      <c r="L189" s="284"/>
      <c r="M189" s="287"/>
      <c r="N189" s="291"/>
      <c r="O189" s="290"/>
      <c r="P189" s="221"/>
      <c r="Q189" s="222"/>
      <c r="R189" s="223"/>
    </row>
    <row r="190" spans="1:18" ht="4.7" customHeight="1" x14ac:dyDescent="0.15">
      <c r="A190" s="280"/>
      <c r="B190" s="281"/>
      <c r="C190" s="281"/>
      <c r="D190" s="282"/>
      <c r="E190" s="280"/>
      <c r="F190" s="282"/>
      <c r="G190" s="296"/>
      <c r="H190" s="285"/>
      <c r="I190" s="288"/>
      <c r="J190" s="292"/>
      <c r="K190" s="293"/>
      <c r="L190" s="285"/>
      <c r="M190" s="288"/>
      <c r="N190" s="292"/>
      <c r="O190" s="293"/>
      <c r="P190" s="224"/>
      <c r="Q190" s="225"/>
      <c r="R190" s="226"/>
    </row>
    <row r="193" spans="1:18" ht="31.5" customHeight="1" x14ac:dyDescent="0.15">
      <c r="P193" s="94" t="s">
        <v>103</v>
      </c>
      <c r="Q193" s="74"/>
      <c r="R193" s="74"/>
    </row>
    <row r="194" spans="1:18" s="29" customFormat="1" ht="8.1" customHeight="1" x14ac:dyDescent="0.15">
      <c r="A194" s="26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8"/>
    </row>
    <row r="195" spans="1:18" s="29" customFormat="1" ht="14.1" customHeight="1" x14ac:dyDescent="0.15">
      <c r="A195" s="33"/>
      <c r="D195" s="304" t="s">
        <v>13</v>
      </c>
      <c r="E195" s="203"/>
      <c r="F195" s="203"/>
      <c r="G195" s="61"/>
      <c r="H195" s="29" t="s">
        <v>188</v>
      </c>
      <c r="I195" s="38"/>
      <c r="J195" s="38"/>
      <c r="K195" s="29" t="s">
        <v>189</v>
      </c>
      <c r="R195" s="31"/>
    </row>
    <row r="196" spans="1:18" s="29" customFormat="1" ht="14.1" customHeight="1" x14ac:dyDescent="0.15">
      <c r="A196" s="64" t="s">
        <v>11</v>
      </c>
      <c r="B196" s="37" t="s">
        <v>170</v>
      </c>
      <c r="C196" s="65" t="s">
        <v>12</v>
      </c>
      <c r="D196" s="203"/>
      <c r="E196" s="203"/>
      <c r="F196" s="203"/>
      <c r="G196" s="61"/>
      <c r="O196" s="63">
        <v>1</v>
      </c>
      <c r="P196" s="32" t="s">
        <v>184</v>
      </c>
      <c r="Q196" s="32" t="s">
        <v>2</v>
      </c>
      <c r="R196" s="31"/>
    </row>
    <row r="197" spans="1:18" s="29" customFormat="1" ht="14.1" customHeight="1" x14ac:dyDescent="0.25">
      <c r="A197" s="33"/>
      <c r="D197" s="203"/>
      <c r="E197" s="203"/>
      <c r="F197" s="203"/>
      <c r="G197" s="62"/>
      <c r="H197" s="29" t="s">
        <v>79</v>
      </c>
      <c r="I197" s="38"/>
      <c r="J197" s="38"/>
      <c r="K197" s="29" t="s">
        <v>79</v>
      </c>
      <c r="O197" s="186" t="s">
        <v>39</v>
      </c>
      <c r="P197" s="186"/>
      <c r="Q197" s="186"/>
      <c r="R197" s="31"/>
    </row>
    <row r="198" spans="1:18" s="29" customFormat="1" ht="8.1" customHeight="1" x14ac:dyDescent="0.15">
      <c r="A198" s="34"/>
      <c r="B198" s="35"/>
      <c r="C198" s="35"/>
      <c r="D198" s="35"/>
      <c r="E198" s="35"/>
      <c r="F198" s="35"/>
      <c r="G198" s="35"/>
      <c r="H198" s="35"/>
      <c r="I198" s="35"/>
      <c r="J198" s="35"/>
      <c r="K198" s="35"/>
      <c r="L198" s="35"/>
      <c r="M198" s="35"/>
      <c r="N198" s="35"/>
      <c r="O198" s="35"/>
      <c r="P198" s="35"/>
      <c r="Q198" s="35"/>
      <c r="R198" s="36"/>
    </row>
    <row r="199" spans="1:18" ht="14.1" customHeight="1" x14ac:dyDescent="0.15">
      <c r="A199" s="122" t="s">
        <v>22</v>
      </c>
      <c r="B199" s="124"/>
      <c r="C199" s="124"/>
      <c r="D199" s="126"/>
      <c r="E199" s="305" t="s">
        <v>63</v>
      </c>
      <c r="F199" s="126"/>
      <c r="G199" s="204" t="s">
        <v>73</v>
      </c>
      <c r="H199" s="122" t="s">
        <v>66</v>
      </c>
      <c r="I199" s="124"/>
      <c r="J199" s="124"/>
      <c r="K199" s="126"/>
      <c r="L199" s="122" t="s">
        <v>67</v>
      </c>
      <c r="M199" s="124"/>
      <c r="N199" s="124"/>
      <c r="O199" s="126"/>
      <c r="P199" s="122" t="s">
        <v>29</v>
      </c>
      <c r="Q199" s="124"/>
      <c r="R199" s="309"/>
    </row>
    <row r="200" spans="1:18" ht="14.1" customHeight="1" x14ac:dyDescent="0.15">
      <c r="A200" s="211"/>
      <c r="B200" s="188"/>
      <c r="C200" s="188"/>
      <c r="D200" s="189"/>
      <c r="E200" s="211"/>
      <c r="F200" s="189"/>
      <c r="G200" s="205"/>
      <c r="H200" s="306"/>
      <c r="I200" s="307"/>
      <c r="J200" s="307"/>
      <c r="K200" s="308"/>
      <c r="L200" s="306"/>
      <c r="M200" s="307"/>
      <c r="N200" s="307"/>
      <c r="O200" s="308"/>
      <c r="P200" s="211"/>
      <c r="Q200" s="188"/>
      <c r="R200" s="310"/>
    </row>
    <row r="201" spans="1:18" ht="14.1" customHeight="1" x14ac:dyDescent="0.15">
      <c r="A201" s="211"/>
      <c r="B201" s="188"/>
      <c r="C201" s="188"/>
      <c r="D201" s="189"/>
      <c r="E201" s="211"/>
      <c r="F201" s="189"/>
      <c r="G201" s="205"/>
      <c r="H201" s="204" t="s">
        <v>65</v>
      </c>
      <c r="I201" s="204" t="s">
        <v>24</v>
      </c>
      <c r="J201" s="204" t="s">
        <v>68</v>
      </c>
      <c r="K201" s="314"/>
      <c r="L201" s="204" t="s">
        <v>65</v>
      </c>
      <c r="M201" s="204" t="s">
        <v>24</v>
      </c>
      <c r="N201" s="204" t="s">
        <v>68</v>
      </c>
      <c r="O201" s="314"/>
      <c r="P201" s="211"/>
      <c r="Q201" s="188"/>
      <c r="R201" s="310"/>
    </row>
    <row r="202" spans="1:18" ht="14.1" customHeight="1" x14ac:dyDescent="0.15">
      <c r="A202" s="211"/>
      <c r="B202" s="188"/>
      <c r="C202" s="188"/>
      <c r="D202" s="189"/>
      <c r="E202" s="211"/>
      <c r="F202" s="189"/>
      <c r="G202" s="205"/>
      <c r="H202" s="313"/>
      <c r="I202" s="313"/>
      <c r="J202" s="313"/>
      <c r="K202" s="313"/>
      <c r="L202" s="313"/>
      <c r="M202" s="313"/>
      <c r="N202" s="313"/>
      <c r="O202" s="313"/>
      <c r="P202" s="311"/>
      <c r="Q202" s="312"/>
      <c r="R202" s="310"/>
    </row>
    <row r="203" spans="1:18" ht="4.7" customHeight="1" x14ac:dyDescent="0.15">
      <c r="A203" s="217"/>
      <c r="B203" s="276"/>
      <c r="C203" s="276"/>
      <c r="D203" s="245"/>
      <c r="E203" s="217"/>
      <c r="F203" s="245"/>
      <c r="G203" s="294" t="s">
        <v>178</v>
      </c>
      <c r="H203" s="249"/>
      <c r="I203" s="250"/>
      <c r="J203" s="213"/>
      <c r="K203" s="299"/>
      <c r="L203" s="249"/>
      <c r="M203" s="250"/>
      <c r="N203" s="213"/>
      <c r="O203" s="299"/>
      <c r="P203" s="217"/>
      <c r="Q203" s="276"/>
      <c r="R203" s="245"/>
    </row>
    <row r="204" spans="1:18" ht="4.7" customHeight="1" x14ac:dyDescent="0.15">
      <c r="A204" s="221"/>
      <c r="B204" s="222"/>
      <c r="C204" s="222"/>
      <c r="D204" s="223"/>
      <c r="E204" s="221"/>
      <c r="F204" s="223"/>
      <c r="G204" s="295"/>
      <c r="H204" s="297"/>
      <c r="I204" s="298"/>
      <c r="J204" s="300"/>
      <c r="K204" s="301"/>
      <c r="L204" s="297"/>
      <c r="M204" s="298"/>
      <c r="N204" s="300"/>
      <c r="O204" s="301"/>
      <c r="P204" s="221"/>
      <c r="Q204" s="222"/>
      <c r="R204" s="223"/>
    </row>
    <row r="205" spans="1:18" ht="4.7" customHeight="1" x14ac:dyDescent="0.15">
      <c r="A205" s="221"/>
      <c r="B205" s="222"/>
      <c r="C205" s="222"/>
      <c r="D205" s="223"/>
      <c r="E205" s="221"/>
      <c r="F205" s="223"/>
      <c r="G205" s="295"/>
      <c r="H205" s="297"/>
      <c r="I205" s="298"/>
      <c r="J205" s="300"/>
      <c r="K205" s="301"/>
      <c r="L205" s="297"/>
      <c r="M205" s="298"/>
      <c r="N205" s="300"/>
      <c r="O205" s="301"/>
      <c r="P205" s="221"/>
      <c r="Q205" s="222"/>
      <c r="R205" s="223"/>
    </row>
    <row r="206" spans="1:18" ht="4.7" customHeight="1" x14ac:dyDescent="0.15">
      <c r="A206" s="277" t="s">
        <v>210</v>
      </c>
      <c r="B206" s="278"/>
      <c r="C206" s="278"/>
      <c r="D206" s="279"/>
      <c r="E206" s="277"/>
      <c r="F206" s="279"/>
      <c r="G206" s="295"/>
      <c r="H206" s="283"/>
      <c r="I206" s="286"/>
      <c r="J206" s="289"/>
      <c r="K206" s="290"/>
      <c r="L206" s="283"/>
      <c r="M206" s="286"/>
      <c r="N206" s="289"/>
      <c r="O206" s="290"/>
      <c r="P206" s="221"/>
      <c r="Q206" s="222"/>
      <c r="R206" s="223"/>
    </row>
    <row r="207" spans="1:18" ht="4.7" customHeight="1" x14ac:dyDescent="0.15">
      <c r="A207" s="277"/>
      <c r="B207" s="278"/>
      <c r="C207" s="278"/>
      <c r="D207" s="279"/>
      <c r="E207" s="277"/>
      <c r="F207" s="279"/>
      <c r="G207" s="295"/>
      <c r="H207" s="284"/>
      <c r="I207" s="302"/>
      <c r="J207" s="291"/>
      <c r="K207" s="290"/>
      <c r="L207" s="284"/>
      <c r="M207" s="287"/>
      <c r="N207" s="291"/>
      <c r="O207" s="290"/>
      <c r="P207" s="221"/>
      <c r="Q207" s="222"/>
      <c r="R207" s="223"/>
    </row>
    <row r="208" spans="1:18" ht="4.7" customHeight="1" x14ac:dyDescent="0.15">
      <c r="A208" s="280"/>
      <c r="B208" s="281"/>
      <c r="C208" s="281"/>
      <c r="D208" s="282"/>
      <c r="E208" s="280"/>
      <c r="F208" s="282"/>
      <c r="G208" s="296"/>
      <c r="H208" s="285"/>
      <c r="I208" s="303"/>
      <c r="J208" s="292"/>
      <c r="K208" s="293"/>
      <c r="L208" s="285"/>
      <c r="M208" s="288"/>
      <c r="N208" s="292"/>
      <c r="O208" s="293"/>
      <c r="P208" s="224"/>
      <c r="Q208" s="225"/>
      <c r="R208" s="226"/>
    </row>
    <row r="209" spans="1:18" ht="4.7" customHeight="1" x14ac:dyDescent="0.15">
      <c r="A209" s="217"/>
      <c r="B209" s="276"/>
      <c r="C209" s="276"/>
      <c r="D209" s="245"/>
      <c r="E209" s="217"/>
      <c r="F209" s="245"/>
      <c r="G209" s="294" t="s">
        <v>201</v>
      </c>
      <c r="H209" s="249"/>
      <c r="I209" s="250"/>
      <c r="J209" s="213"/>
      <c r="K209" s="299"/>
      <c r="L209" s="249"/>
      <c r="M209" s="250"/>
      <c r="N209" s="213"/>
      <c r="O209" s="299"/>
      <c r="P209" s="217"/>
      <c r="Q209" s="276"/>
      <c r="R209" s="245"/>
    </row>
    <row r="210" spans="1:18" ht="4.7" customHeight="1" x14ac:dyDescent="0.15">
      <c r="A210" s="221"/>
      <c r="B210" s="222"/>
      <c r="C210" s="222"/>
      <c r="D210" s="223"/>
      <c r="E210" s="221"/>
      <c r="F210" s="223"/>
      <c r="G210" s="295"/>
      <c r="H210" s="297"/>
      <c r="I210" s="298"/>
      <c r="J210" s="300"/>
      <c r="K210" s="301"/>
      <c r="L210" s="297"/>
      <c r="M210" s="298"/>
      <c r="N210" s="300"/>
      <c r="O210" s="301"/>
      <c r="P210" s="221"/>
      <c r="Q210" s="222"/>
      <c r="R210" s="223"/>
    </row>
    <row r="211" spans="1:18" ht="4.7" customHeight="1" x14ac:dyDescent="0.15">
      <c r="A211" s="221"/>
      <c r="B211" s="222"/>
      <c r="C211" s="222"/>
      <c r="D211" s="223"/>
      <c r="E211" s="221"/>
      <c r="F211" s="223"/>
      <c r="G211" s="295"/>
      <c r="H211" s="297"/>
      <c r="I211" s="298"/>
      <c r="J211" s="300"/>
      <c r="K211" s="301"/>
      <c r="L211" s="297"/>
      <c r="M211" s="298"/>
      <c r="N211" s="300"/>
      <c r="O211" s="301"/>
      <c r="P211" s="221"/>
      <c r="Q211" s="222"/>
      <c r="R211" s="223"/>
    </row>
    <row r="212" spans="1:18" ht="4.7" customHeight="1" x14ac:dyDescent="0.15">
      <c r="A212" s="277" t="s">
        <v>211</v>
      </c>
      <c r="B212" s="278"/>
      <c r="C212" s="278"/>
      <c r="D212" s="279"/>
      <c r="E212" s="277" t="s">
        <v>212</v>
      </c>
      <c r="F212" s="279"/>
      <c r="G212" s="295"/>
      <c r="H212" s="283"/>
      <c r="I212" s="286"/>
      <c r="J212" s="289"/>
      <c r="K212" s="290"/>
      <c r="L212" s="283"/>
      <c r="M212" s="286"/>
      <c r="N212" s="289"/>
      <c r="O212" s="290"/>
      <c r="P212" s="221"/>
      <c r="Q212" s="222"/>
      <c r="R212" s="223"/>
    </row>
    <row r="213" spans="1:18" ht="4.7" customHeight="1" x14ac:dyDescent="0.15">
      <c r="A213" s="277"/>
      <c r="B213" s="278"/>
      <c r="C213" s="278"/>
      <c r="D213" s="279"/>
      <c r="E213" s="277"/>
      <c r="F213" s="279"/>
      <c r="G213" s="295"/>
      <c r="H213" s="284"/>
      <c r="I213" s="287"/>
      <c r="J213" s="291"/>
      <c r="K213" s="290"/>
      <c r="L213" s="284"/>
      <c r="M213" s="287"/>
      <c r="N213" s="291"/>
      <c r="O213" s="290"/>
      <c r="P213" s="221"/>
      <c r="Q213" s="222"/>
      <c r="R213" s="223"/>
    </row>
    <row r="214" spans="1:18" ht="4.7" customHeight="1" x14ac:dyDescent="0.15">
      <c r="A214" s="280"/>
      <c r="B214" s="281"/>
      <c r="C214" s="281"/>
      <c r="D214" s="282"/>
      <c r="E214" s="280"/>
      <c r="F214" s="282"/>
      <c r="G214" s="296"/>
      <c r="H214" s="285"/>
      <c r="I214" s="288"/>
      <c r="J214" s="292"/>
      <c r="K214" s="293"/>
      <c r="L214" s="285"/>
      <c r="M214" s="288"/>
      <c r="N214" s="292"/>
      <c r="O214" s="293"/>
      <c r="P214" s="224"/>
      <c r="Q214" s="225"/>
      <c r="R214" s="226"/>
    </row>
    <row r="215" spans="1:18" ht="4.7" customHeight="1" x14ac:dyDescent="0.15">
      <c r="A215" s="217"/>
      <c r="B215" s="276"/>
      <c r="C215" s="276"/>
      <c r="D215" s="245"/>
      <c r="E215" s="217"/>
      <c r="F215" s="245"/>
      <c r="G215" s="294" t="s">
        <v>204</v>
      </c>
      <c r="H215" s="249"/>
      <c r="I215" s="250"/>
      <c r="J215" s="213"/>
      <c r="K215" s="299"/>
      <c r="L215" s="249"/>
      <c r="M215" s="250"/>
      <c r="N215" s="213"/>
      <c r="O215" s="299"/>
      <c r="P215" s="217"/>
      <c r="Q215" s="276"/>
      <c r="R215" s="245"/>
    </row>
    <row r="216" spans="1:18" ht="4.7" customHeight="1" x14ac:dyDescent="0.15">
      <c r="A216" s="221"/>
      <c r="B216" s="222"/>
      <c r="C216" s="222"/>
      <c r="D216" s="223"/>
      <c r="E216" s="221"/>
      <c r="F216" s="223"/>
      <c r="G216" s="295"/>
      <c r="H216" s="297"/>
      <c r="I216" s="298"/>
      <c r="J216" s="300"/>
      <c r="K216" s="301"/>
      <c r="L216" s="297"/>
      <c r="M216" s="298"/>
      <c r="N216" s="300"/>
      <c r="O216" s="301"/>
      <c r="P216" s="221"/>
      <c r="Q216" s="222"/>
      <c r="R216" s="223"/>
    </row>
    <row r="217" spans="1:18" ht="4.7" customHeight="1" x14ac:dyDescent="0.15">
      <c r="A217" s="221"/>
      <c r="B217" s="222"/>
      <c r="C217" s="222"/>
      <c r="D217" s="223"/>
      <c r="E217" s="221"/>
      <c r="F217" s="223"/>
      <c r="G217" s="295"/>
      <c r="H217" s="297"/>
      <c r="I217" s="298"/>
      <c r="J217" s="300"/>
      <c r="K217" s="301"/>
      <c r="L217" s="297"/>
      <c r="M217" s="298"/>
      <c r="N217" s="300"/>
      <c r="O217" s="301"/>
      <c r="P217" s="221"/>
      <c r="Q217" s="222"/>
      <c r="R217" s="223"/>
    </row>
    <row r="218" spans="1:18" ht="4.7" customHeight="1" x14ac:dyDescent="0.15">
      <c r="A218" s="277" t="s">
        <v>213</v>
      </c>
      <c r="B218" s="278"/>
      <c r="C218" s="278"/>
      <c r="D218" s="279"/>
      <c r="E218" s="277" t="s">
        <v>189</v>
      </c>
      <c r="F218" s="279"/>
      <c r="G218" s="295"/>
      <c r="H218" s="283"/>
      <c r="I218" s="286"/>
      <c r="J218" s="289"/>
      <c r="K218" s="290"/>
      <c r="L218" s="283"/>
      <c r="M218" s="286"/>
      <c r="N218" s="289"/>
      <c r="O218" s="290"/>
      <c r="P218" s="221"/>
      <c r="Q218" s="222"/>
      <c r="R218" s="223"/>
    </row>
    <row r="219" spans="1:18" ht="4.7" customHeight="1" x14ac:dyDescent="0.15">
      <c r="A219" s="277"/>
      <c r="B219" s="278"/>
      <c r="C219" s="278"/>
      <c r="D219" s="279"/>
      <c r="E219" s="277"/>
      <c r="F219" s="279"/>
      <c r="G219" s="295"/>
      <c r="H219" s="284"/>
      <c r="I219" s="287"/>
      <c r="J219" s="291"/>
      <c r="K219" s="290"/>
      <c r="L219" s="284"/>
      <c r="M219" s="287"/>
      <c r="N219" s="291"/>
      <c r="O219" s="290"/>
      <c r="P219" s="221"/>
      <c r="Q219" s="222"/>
      <c r="R219" s="223"/>
    </row>
    <row r="220" spans="1:18" ht="4.7" customHeight="1" x14ac:dyDescent="0.15">
      <c r="A220" s="280"/>
      <c r="B220" s="281"/>
      <c r="C220" s="281"/>
      <c r="D220" s="282"/>
      <c r="E220" s="280"/>
      <c r="F220" s="282"/>
      <c r="G220" s="296"/>
      <c r="H220" s="285"/>
      <c r="I220" s="288"/>
      <c r="J220" s="292"/>
      <c r="K220" s="293"/>
      <c r="L220" s="285"/>
      <c r="M220" s="288"/>
      <c r="N220" s="292"/>
      <c r="O220" s="293"/>
      <c r="P220" s="224"/>
      <c r="Q220" s="225"/>
      <c r="R220" s="226"/>
    </row>
    <row r="221" spans="1:18" ht="4.7" customHeight="1" x14ac:dyDescent="0.15">
      <c r="A221" s="217"/>
      <c r="B221" s="276"/>
      <c r="C221" s="276"/>
      <c r="D221" s="245"/>
      <c r="E221" s="217"/>
      <c r="F221" s="245"/>
      <c r="G221" s="294" t="s">
        <v>124</v>
      </c>
      <c r="H221" s="249"/>
      <c r="I221" s="250"/>
      <c r="J221" s="213"/>
      <c r="K221" s="299"/>
      <c r="L221" s="249"/>
      <c r="M221" s="250"/>
      <c r="N221" s="213"/>
      <c r="O221" s="299"/>
      <c r="P221" s="217"/>
      <c r="Q221" s="276"/>
      <c r="R221" s="245"/>
    </row>
    <row r="222" spans="1:18" ht="4.7" customHeight="1" x14ac:dyDescent="0.15">
      <c r="A222" s="221"/>
      <c r="B222" s="222"/>
      <c r="C222" s="222"/>
      <c r="D222" s="223"/>
      <c r="E222" s="221"/>
      <c r="F222" s="223"/>
      <c r="G222" s="295"/>
      <c r="H222" s="297"/>
      <c r="I222" s="298"/>
      <c r="J222" s="300"/>
      <c r="K222" s="301"/>
      <c r="L222" s="297"/>
      <c r="M222" s="298"/>
      <c r="N222" s="300"/>
      <c r="O222" s="301"/>
      <c r="P222" s="221"/>
      <c r="Q222" s="222"/>
      <c r="R222" s="223"/>
    </row>
    <row r="223" spans="1:18" ht="4.7" customHeight="1" x14ac:dyDescent="0.15">
      <c r="A223" s="221"/>
      <c r="B223" s="222"/>
      <c r="C223" s="222"/>
      <c r="D223" s="223"/>
      <c r="E223" s="221"/>
      <c r="F223" s="223"/>
      <c r="G223" s="295"/>
      <c r="H223" s="297"/>
      <c r="I223" s="298"/>
      <c r="J223" s="300"/>
      <c r="K223" s="301"/>
      <c r="L223" s="297"/>
      <c r="M223" s="298"/>
      <c r="N223" s="300"/>
      <c r="O223" s="301"/>
      <c r="P223" s="221"/>
      <c r="Q223" s="222"/>
      <c r="R223" s="223"/>
    </row>
    <row r="224" spans="1:18" ht="4.7" customHeight="1" x14ac:dyDescent="0.15">
      <c r="A224" s="277" t="s">
        <v>161</v>
      </c>
      <c r="B224" s="278"/>
      <c r="C224" s="278"/>
      <c r="D224" s="279"/>
      <c r="E224" s="277"/>
      <c r="F224" s="279"/>
      <c r="G224" s="295"/>
      <c r="H224" s="283">
        <v>1</v>
      </c>
      <c r="I224" s="286"/>
      <c r="J224" s="289"/>
      <c r="K224" s="290"/>
      <c r="L224" s="283"/>
      <c r="M224" s="286"/>
      <c r="N224" s="289"/>
      <c r="O224" s="290"/>
      <c r="P224" s="221"/>
      <c r="Q224" s="222"/>
      <c r="R224" s="223"/>
    </row>
    <row r="225" spans="1:18" ht="4.7" customHeight="1" x14ac:dyDescent="0.15">
      <c r="A225" s="277"/>
      <c r="B225" s="278"/>
      <c r="C225" s="278"/>
      <c r="D225" s="279"/>
      <c r="E225" s="277"/>
      <c r="F225" s="279"/>
      <c r="G225" s="295"/>
      <c r="H225" s="284"/>
      <c r="I225" s="287"/>
      <c r="J225" s="291"/>
      <c r="K225" s="290"/>
      <c r="L225" s="284"/>
      <c r="M225" s="287"/>
      <c r="N225" s="291"/>
      <c r="O225" s="290"/>
      <c r="P225" s="221"/>
      <c r="Q225" s="222"/>
      <c r="R225" s="223"/>
    </row>
    <row r="226" spans="1:18" ht="4.7" customHeight="1" x14ac:dyDescent="0.15">
      <c r="A226" s="280"/>
      <c r="B226" s="281"/>
      <c r="C226" s="281"/>
      <c r="D226" s="282"/>
      <c r="E226" s="280"/>
      <c r="F226" s="282"/>
      <c r="G226" s="296"/>
      <c r="H226" s="285"/>
      <c r="I226" s="288"/>
      <c r="J226" s="292"/>
      <c r="K226" s="293"/>
      <c r="L226" s="285"/>
      <c r="M226" s="288"/>
      <c r="N226" s="292"/>
      <c r="O226" s="293"/>
      <c r="P226" s="224"/>
      <c r="Q226" s="225"/>
      <c r="R226" s="226"/>
    </row>
    <row r="227" spans="1:18" ht="4.7" customHeight="1" x14ac:dyDescent="0.15">
      <c r="A227" s="217"/>
      <c r="B227" s="276"/>
      <c r="C227" s="276"/>
      <c r="D227" s="245"/>
      <c r="E227" s="217"/>
      <c r="F227" s="245"/>
      <c r="G227" s="294"/>
      <c r="H227" s="249"/>
      <c r="I227" s="250"/>
      <c r="J227" s="213"/>
      <c r="K227" s="299"/>
      <c r="L227" s="249"/>
      <c r="M227" s="250"/>
      <c r="N227" s="213"/>
      <c r="O227" s="299"/>
      <c r="P227" s="217"/>
      <c r="Q227" s="276"/>
      <c r="R227" s="245"/>
    </row>
    <row r="228" spans="1:18" ht="4.7" customHeight="1" x14ac:dyDescent="0.15">
      <c r="A228" s="221"/>
      <c r="B228" s="222"/>
      <c r="C228" s="222"/>
      <c r="D228" s="223"/>
      <c r="E228" s="221"/>
      <c r="F228" s="223"/>
      <c r="G228" s="295"/>
      <c r="H228" s="297"/>
      <c r="I228" s="298"/>
      <c r="J228" s="300"/>
      <c r="K228" s="301"/>
      <c r="L228" s="297"/>
      <c r="M228" s="298"/>
      <c r="N228" s="300"/>
      <c r="O228" s="301"/>
      <c r="P228" s="221"/>
      <c r="Q228" s="222"/>
      <c r="R228" s="223"/>
    </row>
    <row r="229" spans="1:18" ht="4.7" customHeight="1" x14ac:dyDescent="0.15">
      <c r="A229" s="221"/>
      <c r="B229" s="222"/>
      <c r="C229" s="222"/>
      <c r="D229" s="223"/>
      <c r="E229" s="221"/>
      <c r="F229" s="223"/>
      <c r="G229" s="295"/>
      <c r="H229" s="297"/>
      <c r="I229" s="298"/>
      <c r="J229" s="300"/>
      <c r="K229" s="301"/>
      <c r="L229" s="297"/>
      <c r="M229" s="298"/>
      <c r="N229" s="300"/>
      <c r="O229" s="301"/>
      <c r="P229" s="221"/>
      <c r="Q229" s="222"/>
      <c r="R229" s="223"/>
    </row>
    <row r="230" spans="1:18" ht="4.7" customHeight="1" x14ac:dyDescent="0.15">
      <c r="A230" s="277"/>
      <c r="B230" s="278"/>
      <c r="C230" s="278"/>
      <c r="D230" s="279"/>
      <c r="E230" s="277"/>
      <c r="F230" s="279"/>
      <c r="G230" s="295"/>
      <c r="H230" s="283"/>
      <c r="I230" s="286"/>
      <c r="J230" s="289"/>
      <c r="K230" s="290"/>
      <c r="L230" s="283"/>
      <c r="M230" s="286"/>
      <c r="N230" s="289"/>
      <c r="O230" s="290"/>
      <c r="P230" s="221"/>
      <c r="Q230" s="222"/>
      <c r="R230" s="223"/>
    </row>
    <row r="231" spans="1:18" ht="4.7" customHeight="1" x14ac:dyDescent="0.15">
      <c r="A231" s="277"/>
      <c r="B231" s="278"/>
      <c r="C231" s="278"/>
      <c r="D231" s="279"/>
      <c r="E231" s="277"/>
      <c r="F231" s="279"/>
      <c r="G231" s="295"/>
      <c r="H231" s="284"/>
      <c r="I231" s="287"/>
      <c r="J231" s="291"/>
      <c r="K231" s="290"/>
      <c r="L231" s="284"/>
      <c r="M231" s="287"/>
      <c r="N231" s="291"/>
      <c r="O231" s="290"/>
      <c r="P231" s="221"/>
      <c r="Q231" s="222"/>
      <c r="R231" s="223"/>
    </row>
    <row r="232" spans="1:18" ht="4.7" customHeight="1" x14ac:dyDescent="0.15">
      <c r="A232" s="280"/>
      <c r="B232" s="281"/>
      <c r="C232" s="281"/>
      <c r="D232" s="282"/>
      <c r="E232" s="280"/>
      <c r="F232" s="282"/>
      <c r="G232" s="296"/>
      <c r="H232" s="285"/>
      <c r="I232" s="288"/>
      <c r="J232" s="292"/>
      <c r="K232" s="293"/>
      <c r="L232" s="285"/>
      <c r="M232" s="288"/>
      <c r="N232" s="292"/>
      <c r="O232" s="293"/>
      <c r="P232" s="224"/>
      <c r="Q232" s="225"/>
      <c r="R232" s="226"/>
    </row>
    <row r="233" spans="1:18" ht="4.7" customHeight="1" x14ac:dyDescent="0.15">
      <c r="A233" s="217"/>
      <c r="B233" s="276"/>
      <c r="C233" s="276"/>
      <c r="D233" s="245"/>
      <c r="E233" s="217"/>
      <c r="F233" s="245"/>
      <c r="G233" s="294"/>
      <c r="H233" s="249"/>
      <c r="I233" s="250"/>
      <c r="J233" s="213"/>
      <c r="K233" s="299"/>
      <c r="L233" s="249"/>
      <c r="M233" s="250"/>
      <c r="N233" s="213"/>
      <c r="O233" s="299"/>
      <c r="P233" s="217"/>
      <c r="Q233" s="276"/>
      <c r="R233" s="245"/>
    </row>
    <row r="234" spans="1:18" ht="4.7" customHeight="1" x14ac:dyDescent="0.15">
      <c r="A234" s="221"/>
      <c r="B234" s="222"/>
      <c r="C234" s="222"/>
      <c r="D234" s="223"/>
      <c r="E234" s="221"/>
      <c r="F234" s="223"/>
      <c r="G234" s="295"/>
      <c r="H234" s="297"/>
      <c r="I234" s="298"/>
      <c r="J234" s="300"/>
      <c r="K234" s="301"/>
      <c r="L234" s="297"/>
      <c r="M234" s="298"/>
      <c r="N234" s="300"/>
      <c r="O234" s="301"/>
      <c r="P234" s="221"/>
      <c r="Q234" s="222"/>
      <c r="R234" s="223"/>
    </row>
    <row r="235" spans="1:18" ht="4.7" customHeight="1" x14ac:dyDescent="0.15">
      <c r="A235" s="221"/>
      <c r="B235" s="222"/>
      <c r="C235" s="222"/>
      <c r="D235" s="223"/>
      <c r="E235" s="221"/>
      <c r="F235" s="223"/>
      <c r="G235" s="295"/>
      <c r="H235" s="297"/>
      <c r="I235" s="298"/>
      <c r="J235" s="300"/>
      <c r="K235" s="301"/>
      <c r="L235" s="297"/>
      <c r="M235" s="298"/>
      <c r="N235" s="300"/>
      <c r="O235" s="301"/>
      <c r="P235" s="221"/>
      <c r="Q235" s="222"/>
      <c r="R235" s="223"/>
    </row>
    <row r="236" spans="1:18" ht="4.7" customHeight="1" x14ac:dyDescent="0.15">
      <c r="A236" s="277"/>
      <c r="B236" s="278"/>
      <c r="C236" s="278"/>
      <c r="D236" s="279"/>
      <c r="E236" s="277"/>
      <c r="F236" s="279"/>
      <c r="G236" s="295"/>
      <c r="H236" s="283"/>
      <c r="I236" s="286"/>
      <c r="J236" s="289"/>
      <c r="K236" s="290"/>
      <c r="L236" s="283"/>
      <c r="M236" s="286"/>
      <c r="N236" s="289"/>
      <c r="O236" s="290"/>
      <c r="P236" s="221"/>
      <c r="Q236" s="222"/>
      <c r="R236" s="223"/>
    </row>
    <row r="237" spans="1:18" ht="4.7" customHeight="1" x14ac:dyDescent="0.15">
      <c r="A237" s="277"/>
      <c r="B237" s="278"/>
      <c r="C237" s="278"/>
      <c r="D237" s="279"/>
      <c r="E237" s="277"/>
      <c r="F237" s="279"/>
      <c r="G237" s="295"/>
      <c r="H237" s="284"/>
      <c r="I237" s="287"/>
      <c r="J237" s="291"/>
      <c r="K237" s="290"/>
      <c r="L237" s="284"/>
      <c r="M237" s="287"/>
      <c r="N237" s="291"/>
      <c r="O237" s="290"/>
      <c r="P237" s="221"/>
      <c r="Q237" s="222"/>
      <c r="R237" s="223"/>
    </row>
    <row r="238" spans="1:18" ht="4.7" customHeight="1" x14ac:dyDescent="0.15">
      <c r="A238" s="280"/>
      <c r="B238" s="281"/>
      <c r="C238" s="281"/>
      <c r="D238" s="282"/>
      <c r="E238" s="280"/>
      <c r="F238" s="282"/>
      <c r="G238" s="296"/>
      <c r="H238" s="285"/>
      <c r="I238" s="288"/>
      <c r="J238" s="292"/>
      <c r="K238" s="293"/>
      <c r="L238" s="285"/>
      <c r="M238" s="288"/>
      <c r="N238" s="292"/>
      <c r="O238" s="293"/>
      <c r="P238" s="224"/>
      <c r="Q238" s="225"/>
      <c r="R238" s="226"/>
    </row>
    <row r="239" spans="1:18" ht="4.7" customHeight="1" x14ac:dyDescent="0.15">
      <c r="A239" s="217"/>
      <c r="B239" s="276"/>
      <c r="C239" s="276"/>
      <c r="D239" s="245"/>
      <c r="E239" s="217"/>
      <c r="F239" s="245"/>
      <c r="G239" s="294"/>
      <c r="H239" s="249"/>
      <c r="I239" s="250"/>
      <c r="J239" s="213"/>
      <c r="K239" s="299"/>
      <c r="L239" s="249"/>
      <c r="M239" s="250"/>
      <c r="N239" s="213"/>
      <c r="O239" s="299"/>
      <c r="P239" s="217"/>
      <c r="Q239" s="276"/>
      <c r="R239" s="245"/>
    </row>
    <row r="240" spans="1:18" ht="4.7" customHeight="1" x14ac:dyDescent="0.15">
      <c r="A240" s="221"/>
      <c r="B240" s="222"/>
      <c r="C240" s="222"/>
      <c r="D240" s="223"/>
      <c r="E240" s="221"/>
      <c r="F240" s="223"/>
      <c r="G240" s="295"/>
      <c r="H240" s="297"/>
      <c r="I240" s="298"/>
      <c r="J240" s="300"/>
      <c r="K240" s="301"/>
      <c r="L240" s="297"/>
      <c r="M240" s="298"/>
      <c r="N240" s="300"/>
      <c r="O240" s="301"/>
      <c r="P240" s="221"/>
      <c r="Q240" s="222"/>
      <c r="R240" s="223"/>
    </row>
    <row r="241" spans="1:18" ht="4.7" customHeight="1" x14ac:dyDescent="0.15">
      <c r="A241" s="221"/>
      <c r="B241" s="222"/>
      <c r="C241" s="222"/>
      <c r="D241" s="223"/>
      <c r="E241" s="221"/>
      <c r="F241" s="223"/>
      <c r="G241" s="295"/>
      <c r="H241" s="297"/>
      <c r="I241" s="298"/>
      <c r="J241" s="300"/>
      <c r="K241" s="301"/>
      <c r="L241" s="297"/>
      <c r="M241" s="298"/>
      <c r="N241" s="300"/>
      <c r="O241" s="301"/>
      <c r="P241" s="221"/>
      <c r="Q241" s="222"/>
      <c r="R241" s="223"/>
    </row>
    <row r="242" spans="1:18" ht="4.7" customHeight="1" x14ac:dyDescent="0.15">
      <c r="A242" s="277"/>
      <c r="B242" s="278"/>
      <c r="C242" s="278"/>
      <c r="D242" s="279"/>
      <c r="E242" s="277"/>
      <c r="F242" s="279"/>
      <c r="G242" s="295"/>
      <c r="H242" s="283"/>
      <c r="I242" s="286"/>
      <c r="J242" s="289"/>
      <c r="K242" s="290"/>
      <c r="L242" s="283"/>
      <c r="M242" s="286"/>
      <c r="N242" s="289"/>
      <c r="O242" s="290"/>
      <c r="P242" s="221"/>
      <c r="Q242" s="222"/>
      <c r="R242" s="223"/>
    </row>
    <row r="243" spans="1:18" ht="4.7" customHeight="1" x14ac:dyDescent="0.15">
      <c r="A243" s="277"/>
      <c r="B243" s="278"/>
      <c r="C243" s="278"/>
      <c r="D243" s="279"/>
      <c r="E243" s="277"/>
      <c r="F243" s="279"/>
      <c r="G243" s="295"/>
      <c r="H243" s="284"/>
      <c r="I243" s="287"/>
      <c r="J243" s="291"/>
      <c r="K243" s="290"/>
      <c r="L243" s="284"/>
      <c r="M243" s="287"/>
      <c r="N243" s="291"/>
      <c r="O243" s="290"/>
      <c r="P243" s="221"/>
      <c r="Q243" s="222"/>
      <c r="R243" s="223"/>
    </row>
    <row r="244" spans="1:18" ht="4.7" customHeight="1" x14ac:dyDescent="0.15">
      <c r="A244" s="280"/>
      <c r="B244" s="281"/>
      <c r="C244" s="281"/>
      <c r="D244" s="282"/>
      <c r="E244" s="280"/>
      <c r="F244" s="282"/>
      <c r="G244" s="296"/>
      <c r="H244" s="285"/>
      <c r="I244" s="288"/>
      <c r="J244" s="292"/>
      <c r="K244" s="293"/>
      <c r="L244" s="285"/>
      <c r="M244" s="288"/>
      <c r="N244" s="292"/>
      <c r="O244" s="293"/>
      <c r="P244" s="224"/>
      <c r="Q244" s="225"/>
      <c r="R244" s="226"/>
    </row>
    <row r="245" spans="1:18" ht="4.7" customHeight="1" x14ac:dyDescent="0.15">
      <c r="A245" s="217"/>
      <c r="B245" s="276"/>
      <c r="C245" s="276"/>
      <c r="D245" s="245"/>
      <c r="E245" s="217"/>
      <c r="F245" s="245"/>
      <c r="G245" s="294"/>
      <c r="H245" s="249"/>
      <c r="I245" s="250"/>
      <c r="J245" s="213"/>
      <c r="K245" s="299"/>
      <c r="L245" s="249"/>
      <c r="M245" s="250"/>
      <c r="N245" s="213"/>
      <c r="O245" s="299"/>
      <c r="P245" s="217"/>
      <c r="Q245" s="276"/>
      <c r="R245" s="245"/>
    </row>
    <row r="246" spans="1:18" ht="4.7" customHeight="1" x14ac:dyDescent="0.15">
      <c r="A246" s="221"/>
      <c r="B246" s="222"/>
      <c r="C246" s="222"/>
      <c r="D246" s="223"/>
      <c r="E246" s="221"/>
      <c r="F246" s="223"/>
      <c r="G246" s="295"/>
      <c r="H246" s="297"/>
      <c r="I246" s="298"/>
      <c r="J246" s="300"/>
      <c r="K246" s="301"/>
      <c r="L246" s="297"/>
      <c r="M246" s="298"/>
      <c r="N246" s="300"/>
      <c r="O246" s="301"/>
      <c r="P246" s="221"/>
      <c r="Q246" s="222"/>
      <c r="R246" s="223"/>
    </row>
    <row r="247" spans="1:18" ht="4.7" customHeight="1" x14ac:dyDescent="0.15">
      <c r="A247" s="221"/>
      <c r="B247" s="222"/>
      <c r="C247" s="222"/>
      <c r="D247" s="223"/>
      <c r="E247" s="221"/>
      <c r="F247" s="223"/>
      <c r="G247" s="295"/>
      <c r="H247" s="297"/>
      <c r="I247" s="298"/>
      <c r="J247" s="300"/>
      <c r="K247" s="301"/>
      <c r="L247" s="297"/>
      <c r="M247" s="298"/>
      <c r="N247" s="300"/>
      <c r="O247" s="301"/>
      <c r="P247" s="221"/>
      <c r="Q247" s="222"/>
      <c r="R247" s="223"/>
    </row>
    <row r="248" spans="1:18" ht="4.7" customHeight="1" x14ac:dyDescent="0.15">
      <c r="A248" s="277"/>
      <c r="B248" s="278"/>
      <c r="C248" s="278"/>
      <c r="D248" s="279"/>
      <c r="E248" s="277"/>
      <c r="F248" s="279"/>
      <c r="G248" s="295"/>
      <c r="H248" s="283"/>
      <c r="I248" s="286"/>
      <c r="J248" s="289"/>
      <c r="K248" s="290"/>
      <c r="L248" s="283"/>
      <c r="M248" s="286"/>
      <c r="N248" s="289"/>
      <c r="O248" s="290"/>
      <c r="P248" s="221"/>
      <c r="Q248" s="222"/>
      <c r="R248" s="223"/>
    </row>
    <row r="249" spans="1:18" ht="4.7" customHeight="1" x14ac:dyDescent="0.15">
      <c r="A249" s="277"/>
      <c r="B249" s="278"/>
      <c r="C249" s="278"/>
      <c r="D249" s="279"/>
      <c r="E249" s="277"/>
      <c r="F249" s="279"/>
      <c r="G249" s="295"/>
      <c r="H249" s="284"/>
      <c r="I249" s="287"/>
      <c r="J249" s="291"/>
      <c r="K249" s="290"/>
      <c r="L249" s="284"/>
      <c r="M249" s="287"/>
      <c r="N249" s="291"/>
      <c r="O249" s="290"/>
      <c r="P249" s="221"/>
      <c r="Q249" s="222"/>
      <c r="R249" s="223"/>
    </row>
    <row r="250" spans="1:18" ht="4.7" customHeight="1" x14ac:dyDescent="0.15">
      <c r="A250" s="280"/>
      <c r="B250" s="281"/>
      <c r="C250" s="281"/>
      <c r="D250" s="282"/>
      <c r="E250" s="280"/>
      <c r="F250" s="282"/>
      <c r="G250" s="296"/>
      <c r="H250" s="285"/>
      <c r="I250" s="288"/>
      <c r="J250" s="292"/>
      <c r="K250" s="293"/>
      <c r="L250" s="285"/>
      <c r="M250" s="288"/>
      <c r="N250" s="292"/>
      <c r="O250" s="293"/>
      <c r="P250" s="224"/>
      <c r="Q250" s="225"/>
      <c r="R250" s="226"/>
    </row>
    <row r="251" spans="1:18" ht="4.7" customHeight="1" x14ac:dyDescent="0.15">
      <c r="A251" s="217"/>
      <c r="B251" s="276"/>
      <c r="C251" s="276"/>
      <c r="D251" s="245"/>
      <c r="E251" s="217"/>
      <c r="F251" s="245"/>
      <c r="G251" s="294"/>
      <c r="H251" s="249"/>
      <c r="I251" s="250"/>
      <c r="J251" s="213"/>
      <c r="K251" s="299"/>
      <c r="L251" s="249"/>
      <c r="M251" s="250"/>
      <c r="N251" s="213"/>
      <c r="O251" s="299"/>
      <c r="P251" s="217"/>
      <c r="Q251" s="276"/>
      <c r="R251" s="245"/>
    </row>
    <row r="252" spans="1:18" ht="4.7" customHeight="1" x14ac:dyDescent="0.15">
      <c r="A252" s="221"/>
      <c r="B252" s="222"/>
      <c r="C252" s="222"/>
      <c r="D252" s="223"/>
      <c r="E252" s="221"/>
      <c r="F252" s="223"/>
      <c r="G252" s="295"/>
      <c r="H252" s="297"/>
      <c r="I252" s="298"/>
      <c r="J252" s="300"/>
      <c r="K252" s="301"/>
      <c r="L252" s="297"/>
      <c r="M252" s="298"/>
      <c r="N252" s="300"/>
      <c r="O252" s="301"/>
      <c r="P252" s="221"/>
      <c r="Q252" s="222"/>
      <c r="R252" s="223"/>
    </row>
    <row r="253" spans="1:18" ht="4.7" customHeight="1" x14ac:dyDescent="0.15">
      <c r="A253" s="221"/>
      <c r="B253" s="222"/>
      <c r="C253" s="222"/>
      <c r="D253" s="223"/>
      <c r="E253" s="221"/>
      <c r="F253" s="223"/>
      <c r="G253" s="295"/>
      <c r="H253" s="297"/>
      <c r="I253" s="298"/>
      <c r="J253" s="300"/>
      <c r="K253" s="301"/>
      <c r="L253" s="297"/>
      <c r="M253" s="298"/>
      <c r="N253" s="300"/>
      <c r="O253" s="301"/>
      <c r="P253" s="221"/>
      <c r="Q253" s="222"/>
      <c r="R253" s="223"/>
    </row>
    <row r="254" spans="1:18" ht="4.7" customHeight="1" x14ac:dyDescent="0.15">
      <c r="A254" s="277"/>
      <c r="B254" s="278"/>
      <c r="C254" s="278"/>
      <c r="D254" s="279"/>
      <c r="E254" s="277"/>
      <c r="F254" s="279"/>
      <c r="G254" s="295"/>
      <c r="H254" s="283"/>
      <c r="I254" s="286"/>
      <c r="J254" s="289"/>
      <c r="K254" s="290"/>
      <c r="L254" s="283"/>
      <c r="M254" s="286"/>
      <c r="N254" s="289"/>
      <c r="O254" s="290"/>
      <c r="P254" s="221"/>
      <c r="Q254" s="222"/>
      <c r="R254" s="223"/>
    </row>
    <row r="255" spans="1:18" ht="4.7" customHeight="1" x14ac:dyDescent="0.15">
      <c r="A255" s="277"/>
      <c r="B255" s="278"/>
      <c r="C255" s="278"/>
      <c r="D255" s="279"/>
      <c r="E255" s="277"/>
      <c r="F255" s="279"/>
      <c r="G255" s="295"/>
      <c r="H255" s="284"/>
      <c r="I255" s="287"/>
      <c r="J255" s="291"/>
      <c r="K255" s="290"/>
      <c r="L255" s="284"/>
      <c r="M255" s="287"/>
      <c r="N255" s="291"/>
      <c r="O255" s="290"/>
      <c r="P255" s="221"/>
      <c r="Q255" s="222"/>
      <c r="R255" s="223"/>
    </row>
    <row r="256" spans="1:18" ht="4.7" customHeight="1" x14ac:dyDescent="0.15">
      <c r="A256" s="280"/>
      <c r="B256" s="281"/>
      <c r="C256" s="281"/>
      <c r="D256" s="282"/>
      <c r="E256" s="280"/>
      <c r="F256" s="282"/>
      <c r="G256" s="296"/>
      <c r="H256" s="285"/>
      <c r="I256" s="288"/>
      <c r="J256" s="292"/>
      <c r="K256" s="293"/>
      <c r="L256" s="285"/>
      <c r="M256" s="288"/>
      <c r="N256" s="292"/>
      <c r="O256" s="293"/>
      <c r="P256" s="224"/>
      <c r="Q256" s="225"/>
      <c r="R256" s="226"/>
    </row>
    <row r="257" spans="1:18" ht="4.7" customHeight="1" x14ac:dyDescent="0.15">
      <c r="A257" s="217"/>
      <c r="B257" s="276"/>
      <c r="C257" s="276"/>
      <c r="D257" s="245"/>
      <c r="E257" s="217"/>
      <c r="F257" s="245"/>
      <c r="G257" s="294"/>
      <c r="H257" s="249"/>
      <c r="I257" s="250"/>
      <c r="J257" s="213"/>
      <c r="K257" s="299"/>
      <c r="L257" s="249"/>
      <c r="M257" s="250"/>
      <c r="N257" s="213"/>
      <c r="O257" s="299"/>
      <c r="P257" s="217"/>
      <c r="Q257" s="276"/>
      <c r="R257" s="245"/>
    </row>
    <row r="258" spans="1:18" ht="4.7" customHeight="1" x14ac:dyDescent="0.15">
      <c r="A258" s="221"/>
      <c r="B258" s="222"/>
      <c r="C258" s="222"/>
      <c r="D258" s="223"/>
      <c r="E258" s="221"/>
      <c r="F258" s="223"/>
      <c r="G258" s="295"/>
      <c r="H258" s="297"/>
      <c r="I258" s="298"/>
      <c r="J258" s="300"/>
      <c r="K258" s="301"/>
      <c r="L258" s="297"/>
      <c r="M258" s="298"/>
      <c r="N258" s="300"/>
      <c r="O258" s="301"/>
      <c r="P258" s="221"/>
      <c r="Q258" s="222"/>
      <c r="R258" s="223"/>
    </row>
    <row r="259" spans="1:18" ht="4.7" customHeight="1" x14ac:dyDescent="0.15">
      <c r="A259" s="221"/>
      <c r="B259" s="222"/>
      <c r="C259" s="222"/>
      <c r="D259" s="223"/>
      <c r="E259" s="221"/>
      <c r="F259" s="223"/>
      <c r="G259" s="295"/>
      <c r="H259" s="297"/>
      <c r="I259" s="298"/>
      <c r="J259" s="300"/>
      <c r="K259" s="301"/>
      <c r="L259" s="297"/>
      <c r="M259" s="298"/>
      <c r="N259" s="300"/>
      <c r="O259" s="301"/>
      <c r="P259" s="221"/>
      <c r="Q259" s="222"/>
      <c r="R259" s="223"/>
    </row>
    <row r="260" spans="1:18" ht="4.7" customHeight="1" x14ac:dyDescent="0.15">
      <c r="A260" s="277"/>
      <c r="B260" s="278"/>
      <c r="C260" s="278"/>
      <c r="D260" s="279"/>
      <c r="E260" s="277"/>
      <c r="F260" s="279"/>
      <c r="G260" s="295"/>
      <c r="H260" s="283"/>
      <c r="I260" s="286"/>
      <c r="J260" s="289"/>
      <c r="K260" s="290"/>
      <c r="L260" s="283"/>
      <c r="M260" s="286"/>
      <c r="N260" s="289"/>
      <c r="O260" s="290"/>
      <c r="P260" s="221"/>
      <c r="Q260" s="222"/>
      <c r="R260" s="223"/>
    </row>
    <row r="261" spans="1:18" ht="4.7" customHeight="1" x14ac:dyDescent="0.15">
      <c r="A261" s="277"/>
      <c r="B261" s="278"/>
      <c r="C261" s="278"/>
      <c r="D261" s="279"/>
      <c r="E261" s="277"/>
      <c r="F261" s="279"/>
      <c r="G261" s="295"/>
      <c r="H261" s="284"/>
      <c r="I261" s="287"/>
      <c r="J261" s="291"/>
      <c r="K261" s="290"/>
      <c r="L261" s="284"/>
      <c r="M261" s="287"/>
      <c r="N261" s="291"/>
      <c r="O261" s="290"/>
      <c r="P261" s="221"/>
      <c r="Q261" s="222"/>
      <c r="R261" s="223"/>
    </row>
    <row r="262" spans="1:18" ht="4.7" customHeight="1" x14ac:dyDescent="0.15">
      <c r="A262" s="280"/>
      <c r="B262" s="281"/>
      <c r="C262" s="281"/>
      <c r="D262" s="282"/>
      <c r="E262" s="280"/>
      <c r="F262" s="282"/>
      <c r="G262" s="296"/>
      <c r="H262" s="285"/>
      <c r="I262" s="288"/>
      <c r="J262" s="292"/>
      <c r="K262" s="293"/>
      <c r="L262" s="285"/>
      <c r="M262" s="288"/>
      <c r="N262" s="292"/>
      <c r="O262" s="293"/>
      <c r="P262" s="224"/>
      <c r="Q262" s="225"/>
      <c r="R262" s="226"/>
    </row>
    <row r="263" spans="1:18" ht="4.7" customHeight="1" x14ac:dyDescent="0.15">
      <c r="A263" s="217"/>
      <c r="B263" s="276"/>
      <c r="C263" s="276"/>
      <c r="D263" s="245"/>
      <c r="E263" s="217"/>
      <c r="F263" s="245"/>
      <c r="G263" s="294"/>
      <c r="H263" s="249"/>
      <c r="I263" s="250"/>
      <c r="J263" s="213"/>
      <c r="K263" s="299"/>
      <c r="L263" s="249"/>
      <c r="M263" s="250"/>
      <c r="N263" s="213"/>
      <c r="O263" s="299"/>
      <c r="P263" s="217"/>
      <c r="Q263" s="276"/>
      <c r="R263" s="245"/>
    </row>
    <row r="264" spans="1:18" ht="4.7" customHeight="1" x14ac:dyDescent="0.15">
      <c r="A264" s="221"/>
      <c r="B264" s="222"/>
      <c r="C264" s="222"/>
      <c r="D264" s="223"/>
      <c r="E264" s="221"/>
      <c r="F264" s="223"/>
      <c r="G264" s="295"/>
      <c r="H264" s="297"/>
      <c r="I264" s="298"/>
      <c r="J264" s="300"/>
      <c r="K264" s="301"/>
      <c r="L264" s="297"/>
      <c r="M264" s="298"/>
      <c r="N264" s="300"/>
      <c r="O264" s="301"/>
      <c r="P264" s="221"/>
      <c r="Q264" s="222"/>
      <c r="R264" s="223"/>
    </row>
    <row r="265" spans="1:18" ht="4.7" customHeight="1" x14ac:dyDescent="0.15">
      <c r="A265" s="221"/>
      <c r="B265" s="222"/>
      <c r="C265" s="222"/>
      <c r="D265" s="223"/>
      <c r="E265" s="221"/>
      <c r="F265" s="223"/>
      <c r="G265" s="295"/>
      <c r="H265" s="297"/>
      <c r="I265" s="298"/>
      <c r="J265" s="300"/>
      <c r="K265" s="301"/>
      <c r="L265" s="297"/>
      <c r="M265" s="298"/>
      <c r="N265" s="300"/>
      <c r="O265" s="301"/>
      <c r="P265" s="221"/>
      <c r="Q265" s="222"/>
      <c r="R265" s="223"/>
    </row>
    <row r="266" spans="1:18" ht="4.7" customHeight="1" x14ac:dyDescent="0.15">
      <c r="A266" s="277"/>
      <c r="B266" s="278"/>
      <c r="C266" s="278"/>
      <c r="D266" s="279"/>
      <c r="E266" s="277"/>
      <c r="F266" s="279"/>
      <c r="G266" s="295"/>
      <c r="H266" s="283"/>
      <c r="I266" s="286"/>
      <c r="J266" s="289"/>
      <c r="K266" s="290"/>
      <c r="L266" s="283"/>
      <c r="M266" s="286"/>
      <c r="N266" s="289"/>
      <c r="O266" s="290"/>
      <c r="P266" s="221"/>
      <c r="Q266" s="222"/>
      <c r="R266" s="223"/>
    </row>
    <row r="267" spans="1:18" ht="4.7" customHeight="1" x14ac:dyDescent="0.15">
      <c r="A267" s="277"/>
      <c r="B267" s="278"/>
      <c r="C267" s="278"/>
      <c r="D267" s="279"/>
      <c r="E267" s="277"/>
      <c r="F267" s="279"/>
      <c r="G267" s="295"/>
      <c r="H267" s="284"/>
      <c r="I267" s="287"/>
      <c r="J267" s="291"/>
      <c r="K267" s="290"/>
      <c r="L267" s="284"/>
      <c r="M267" s="287"/>
      <c r="N267" s="291"/>
      <c r="O267" s="290"/>
      <c r="P267" s="221"/>
      <c r="Q267" s="222"/>
      <c r="R267" s="223"/>
    </row>
    <row r="268" spans="1:18" ht="4.7" customHeight="1" x14ac:dyDescent="0.15">
      <c r="A268" s="280"/>
      <c r="B268" s="281"/>
      <c r="C268" s="281"/>
      <c r="D268" s="282"/>
      <c r="E268" s="280"/>
      <c r="F268" s="282"/>
      <c r="G268" s="296"/>
      <c r="H268" s="285"/>
      <c r="I268" s="288"/>
      <c r="J268" s="292"/>
      <c r="K268" s="293"/>
      <c r="L268" s="285"/>
      <c r="M268" s="288"/>
      <c r="N268" s="292"/>
      <c r="O268" s="293"/>
      <c r="P268" s="224"/>
      <c r="Q268" s="225"/>
      <c r="R268" s="226"/>
    </row>
    <row r="269" spans="1:18" ht="4.7" customHeight="1" x14ac:dyDescent="0.15">
      <c r="A269" s="217"/>
      <c r="B269" s="276"/>
      <c r="C269" s="276"/>
      <c r="D269" s="245"/>
      <c r="E269" s="217"/>
      <c r="F269" s="245"/>
      <c r="G269" s="294"/>
      <c r="H269" s="249"/>
      <c r="I269" s="250"/>
      <c r="J269" s="213"/>
      <c r="K269" s="299"/>
      <c r="L269" s="249"/>
      <c r="M269" s="250"/>
      <c r="N269" s="213"/>
      <c r="O269" s="299"/>
      <c r="P269" s="217"/>
      <c r="Q269" s="276"/>
      <c r="R269" s="245"/>
    </row>
    <row r="270" spans="1:18" ht="4.7" customHeight="1" x14ac:dyDescent="0.15">
      <c r="A270" s="221"/>
      <c r="B270" s="222"/>
      <c r="C270" s="222"/>
      <c r="D270" s="223"/>
      <c r="E270" s="221"/>
      <c r="F270" s="223"/>
      <c r="G270" s="295"/>
      <c r="H270" s="297"/>
      <c r="I270" s="298"/>
      <c r="J270" s="300"/>
      <c r="K270" s="301"/>
      <c r="L270" s="297"/>
      <c r="M270" s="298"/>
      <c r="N270" s="300"/>
      <c r="O270" s="301"/>
      <c r="P270" s="221"/>
      <c r="Q270" s="222"/>
      <c r="R270" s="223"/>
    </row>
    <row r="271" spans="1:18" ht="4.7" customHeight="1" x14ac:dyDescent="0.15">
      <c r="A271" s="221"/>
      <c r="B271" s="222"/>
      <c r="C271" s="222"/>
      <c r="D271" s="223"/>
      <c r="E271" s="221"/>
      <c r="F271" s="223"/>
      <c r="G271" s="295"/>
      <c r="H271" s="297"/>
      <c r="I271" s="298"/>
      <c r="J271" s="300"/>
      <c r="K271" s="301"/>
      <c r="L271" s="297"/>
      <c r="M271" s="298"/>
      <c r="N271" s="300"/>
      <c r="O271" s="301"/>
      <c r="P271" s="221"/>
      <c r="Q271" s="222"/>
      <c r="R271" s="223"/>
    </row>
    <row r="272" spans="1:18" ht="4.7" customHeight="1" x14ac:dyDescent="0.15">
      <c r="A272" s="277"/>
      <c r="B272" s="278"/>
      <c r="C272" s="278"/>
      <c r="D272" s="279"/>
      <c r="E272" s="277"/>
      <c r="F272" s="279"/>
      <c r="G272" s="295"/>
      <c r="H272" s="283"/>
      <c r="I272" s="286"/>
      <c r="J272" s="289"/>
      <c r="K272" s="290"/>
      <c r="L272" s="283"/>
      <c r="M272" s="286"/>
      <c r="N272" s="289"/>
      <c r="O272" s="290"/>
      <c r="P272" s="221"/>
      <c r="Q272" s="222"/>
      <c r="R272" s="223"/>
    </row>
    <row r="273" spans="1:18" ht="4.7" customHeight="1" x14ac:dyDescent="0.15">
      <c r="A273" s="277"/>
      <c r="B273" s="278"/>
      <c r="C273" s="278"/>
      <c r="D273" s="279"/>
      <c r="E273" s="277"/>
      <c r="F273" s="279"/>
      <c r="G273" s="295"/>
      <c r="H273" s="284"/>
      <c r="I273" s="287"/>
      <c r="J273" s="291"/>
      <c r="K273" s="290"/>
      <c r="L273" s="284"/>
      <c r="M273" s="287"/>
      <c r="N273" s="291"/>
      <c r="O273" s="290"/>
      <c r="P273" s="221"/>
      <c r="Q273" s="222"/>
      <c r="R273" s="223"/>
    </row>
    <row r="274" spans="1:18" ht="4.7" customHeight="1" x14ac:dyDescent="0.15">
      <c r="A274" s="280"/>
      <c r="B274" s="281"/>
      <c r="C274" s="281"/>
      <c r="D274" s="282"/>
      <c r="E274" s="280"/>
      <c r="F274" s="282"/>
      <c r="G274" s="296"/>
      <c r="H274" s="285"/>
      <c r="I274" s="288"/>
      <c r="J274" s="292"/>
      <c r="K274" s="293"/>
      <c r="L274" s="285"/>
      <c r="M274" s="288"/>
      <c r="N274" s="292"/>
      <c r="O274" s="293"/>
      <c r="P274" s="224"/>
      <c r="Q274" s="225"/>
      <c r="R274" s="226"/>
    </row>
    <row r="275" spans="1:18" ht="4.7" customHeight="1" x14ac:dyDescent="0.15">
      <c r="A275" s="217"/>
      <c r="B275" s="276"/>
      <c r="C275" s="276"/>
      <c r="D275" s="245"/>
      <c r="E275" s="217"/>
      <c r="F275" s="245"/>
      <c r="G275" s="294" t="s">
        <v>184</v>
      </c>
      <c r="H275" s="249"/>
      <c r="I275" s="250"/>
      <c r="J275" s="213"/>
      <c r="K275" s="299"/>
      <c r="L275" s="249"/>
      <c r="M275" s="250"/>
      <c r="N275" s="213"/>
      <c r="O275" s="299"/>
      <c r="P275" s="217"/>
      <c r="Q275" s="276"/>
      <c r="R275" s="245"/>
    </row>
    <row r="276" spans="1:18" ht="4.7" customHeight="1" x14ac:dyDescent="0.15">
      <c r="A276" s="221"/>
      <c r="B276" s="222"/>
      <c r="C276" s="222"/>
      <c r="D276" s="223"/>
      <c r="E276" s="221"/>
      <c r="F276" s="223"/>
      <c r="G276" s="295"/>
      <c r="H276" s="297"/>
      <c r="I276" s="298"/>
      <c r="J276" s="300"/>
      <c r="K276" s="301"/>
      <c r="L276" s="297"/>
      <c r="M276" s="298"/>
      <c r="N276" s="300"/>
      <c r="O276" s="301"/>
      <c r="P276" s="221"/>
      <c r="Q276" s="222"/>
      <c r="R276" s="223"/>
    </row>
    <row r="277" spans="1:18" ht="4.7" customHeight="1" x14ac:dyDescent="0.15">
      <c r="A277" s="221"/>
      <c r="B277" s="222"/>
      <c r="C277" s="222"/>
      <c r="D277" s="223"/>
      <c r="E277" s="221"/>
      <c r="F277" s="223"/>
      <c r="G277" s="295"/>
      <c r="H277" s="297"/>
      <c r="I277" s="298"/>
      <c r="J277" s="300"/>
      <c r="K277" s="301"/>
      <c r="L277" s="297"/>
      <c r="M277" s="298"/>
      <c r="N277" s="300"/>
      <c r="O277" s="301"/>
      <c r="P277" s="221"/>
      <c r="Q277" s="222"/>
      <c r="R277" s="223"/>
    </row>
    <row r="278" spans="1:18" ht="4.7" customHeight="1" x14ac:dyDescent="0.15">
      <c r="A278" s="277" t="s">
        <v>162</v>
      </c>
      <c r="B278" s="278"/>
      <c r="C278" s="278"/>
      <c r="D278" s="279"/>
      <c r="E278" s="277"/>
      <c r="F278" s="279"/>
      <c r="G278" s="295"/>
      <c r="H278" s="283">
        <v>1</v>
      </c>
      <c r="I278" s="286" t="s">
        <v>163</v>
      </c>
      <c r="J278" s="289"/>
      <c r="K278" s="290"/>
      <c r="L278" s="283"/>
      <c r="M278" s="286"/>
      <c r="N278" s="289"/>
      <c r="O278" s="290"/>
      <c r="P278" s="221"/>
      <c r="Q278" s="222"/>
      <c r="R278" s="223"/>
    </row>
    <row r="279" spans="1:18" ht="4.7" customHeight="1" x14ac:dyDescent="0.15">
      <c r="A279" s="277"/>
      <c r="B279" s="278"/>
      <c r="C279" s="278"/>
      <c r="D279" s="279"/>
      <c r="E279" s="277"/>
      <c r="F279" s="279"/>
      <c r="G279" s="295"/>
      <c r="H279" s="284"/>
      <c r="I279" s="287"/>
      <c r="J279" s="291"/>
      <c r="K279" s="290"/>
      <c r="L279" s="284"/>
      <c r="M279" s="287"/>
      <c r="N279" s="291"/>
      <c r="O279" s="290"/>
      <c r="P279" s="221"/>
      <c r="Q279" s="222"/>
      <c r="R279" s="223"/>
    </row>
    <row r="280" spans="1:18" ht="4.7" customHeight="1" x14ac:dyDescent="0.15">
      <c r="A280" s="280"/>
      <c r="B280" s="281"/>
      <c r="C280" s="281"/>
      <c r="D280" s="282"/>
      <c r="E280" s="280"/>
      <c r="F280" s="282"/>
      <c r="G280" s="296"/>
      <c r="H280" s="285"/>
      <c r="I280" s="288"/>
      <c r="J280" s="292"/>
      <c r="K280" s="293"/>
      <c r="L280" s="285"/>
      <c r="M280" s="288"/>
      <c r="N280" s="292"/>
      <c r="O280" s="293"/>
      <c r="P280" s="224"/>
      <c r="Q280" s="225"/>
      <c r="R280" s="226"/>
    </row>
    <row r="281" spans="1:18" ht="4.7" customHeight="1" x14ac:dyDescent="0.15">
      <c r="A281" s="217"/>
      <c r="B281" s="276"/>
      <c r="C281" s="276"/>
      <c r="D281" s="245"/>
      <c r="E281" s="217"/>
      <c r="F281" s="245"/>
      <c r="G281" s="294" t="s">
        <v>184</v>
      </c>
      <c r="H281" s="249"/>
      <c r="I281" s="250"/>
      <c r="J281" s="213"/>
      <c r="K281" s="299"/>
      <c r="L281" s="249"/>
      <c r="M281" s="250"/>
      <c r="N281" s="213"/>
      <c r="O281" s="299"/>
      <c r="P281" s="217"/>
      <c r="Q281" s="276"/>
      <c r="R281" s="245"/>
    </row>
    <row r="282" spans="1:18" ht="4.7" customHeight="1" x14ac:dyDescent="0.15">
      <c r="A282" s="221"/>
      <c r="B282" s="222"/>
      <c r="C282" s="222"/>
      <c r="D282" s="223"/>
      <c r="E282" s="221"/>
      <c r="F282" s="223"/>
      <c r="G282" s="295"/>
      <c r="H282" s="297"/>
      <c r="I282" s="298"/>
      <c r="J282" s="300"/>
      <c r="K282" s="301"/>
      <c r="L282" s="297"/>
      <c r="M282" s="298"/>
      <c r="N282" s="300"/>
      <c r="O282" s="301"/>
      <c r="P282" s="221"/>
      <c r="Q282" s="222"/>
      <c r="R282" s="223"/>
    </row>
    <row r="283" spans="1:18" ht="4.7" customHeight="1" x14ac:dyDescent="0.15">
      <c r="A283" s="221"/>
      <c r="B283" s="222"/>
      <c r="C283" s="222"/>
      <c r="D283" s="223"/>
      <c r="E283" s="221"/>
      <c r="F283" s="223"/>
      <c r="G283" s="295"/>
      <c r="H283" s="297"/>
      <c r="I283" s="298"/>
      <c r="J283" s="300"/>
      <c r="K283" s="301"/>
      <c r="L283" s="297"/>
      <c r="M283" s="298"/>
      <c r="N283" s="300"/>
      <c r="O283" s="301"/>
      <c r="P283" s="221"/>
      <c r="Q283" s="222"/>
      <c r="R283" s="223"/>
    </row>
    <row r="284" spans="1:18" ht="4.7" customHeight="1" x14ac:dyDescent="0.15">
      <c r="A284" s="277" t="s">
        <v>164</v>
      </c>
      <c r="B284" s="278"/>
      <c r="C284" s="278"/>
      <c r="D284" s="279"/>
      <c r="E284" s="277"/>
      <c r="F284" s="279"/>
      <c r="G284" s="295"/>
      <c r="H284" s="283">
        <v>1</v>
      </c>
      <c r="I284" s="286" t="s">
        <v>163</v>
      </c>
      <c r="J284" s="289"/>
      <c r="K284" s="290"/>
      <c r="L284" s="283"/>
      <c r="M284" s="286"/>
      <c r="N284" s="289"/>
      <c r="O284" s="290"/>
      <c r="P284" s="221"/>
      <c r="Q284" s="222"/>
      <c r="R284" s="223"/>
    </row>
    <row r="285" spans="1:18" ht="4.7" customHeight="1" x14ac:dyDescent="0.15">
      <c r="A285" s="277"/>
      <c r="B285" s="278"/>
      <c r="C285" s="278"/>
      <c r="D285" s="279"/>
      <c r="E285" s="277"/>
      <c r="F285" s="279"/>
      <c r="G285" s="295"/>
      <c r="H285" s="284"/>
      <c r="I285" s="287"/>
      <c r="J285" s="291"/>
      <c r="K285" s="290"/>
      <c r="L285" s="284"/>
      <c r="M285" s="287"/>
      <c r="N285" s="291"/>
      <c r="O285" s="290"/>
      <c r="P285" s="221"/>
      <c r="Q285" s="222"/>
      <c r="R285" s="223"/>
    </row>
    <row r="286" spans="1:18" ht="4.7" customHeight="1" x14ac:dyDescent="0.15">
      <c r="A286" s="280"/>
      <c r="B286" s="281"/>
      <c r="C286" s="281"/>
      <c r="D286" s="282"/>
      <c r="E286" s="280"/>
      <c r="F286" s="282"/>
      <c r="G286" s="296"/>
      <c r="H286" s="285"/>
      <c r="I286" s="288"/>
      <c r="J286" s="292"/>
      <c r="K286" s="293"/>
      <c r="L286" s="285"/>
      <c r="M286" s="288"/>
      <c r="N286" s="292"/>
      <c r="O286" s="293"/>
      <c r="P286" s="224"/>
      <c r="Q286" s="225"/>
      <c r="R286" s="226"/>
    </row>
  </sheetData>
  <mergeCells count="882">
    <mergeCell ref="D3:F5"/>
    <mergeCell ref="O5:Q5"/>
    <mergeCell ref="A7:D10"/>
    <mergeCell ref="E7:F10"/>
    <mergeCell ref="G7:G10"/>
    <mergeCell ref="H7:K8"/>
    <mergeCell ref="L7:O8"/>
    <mergeCell ref="P7:R10"/>
    <mergeCell ref="H9:H10"/>
    <mergeCell ref="I9:I10"/>
    <mergeCell ref="J9:K10"/>
    <mergeCell ref="L9:L10"/>
    <mergeCell ref="M9:M10"/>
    <mergeCell ref="N9:O10"/>
    <mergeCell ref="P11:R12"/>
    <mergeCell ref="P13:R14"/>
    <mergeCell ref="A14:D16"/>
    <mergeCell ref="E14:F16"/>
    <mergeCell ref="H14:H16"/>
    <mergeCell ref="I14:I16"/>
    <mergeCell ref="J14:K16"/>
    <mergeCell ref="L14:L16"/>
    <mergeCell ref="M14:M16"/>
    <mergeCell ref="N14:O16"/>
    <mergeCell ref="P15:R16"/>
    <mergeCell ref="A11:D13"/>
    <mergeCell ref="E11:F13"/>
    <mergeCell ref="G11:G16"/>
    <mergeCell ref="H11:H13"/>
    <mergeCell ref="I11:I13"/>
    <mergeCell ref="J11:K13"/>
    <mergeCell ref="L11:L13"/>
    <mergeCell ref="M11:M13"/>
    <mergeCell ref="N11:O13"/>
    <mergeCell ref="P17:R18"/>
    <mergeCell ref="P19:R20"/>
    <mergeCell ref="A20:D22"/>
    <mergeCell ref="E20:F22"/>
    <mergeCell ref="H20:H22"/>
    <mergeCell ref="I20:I22"/>
    <mergeCell ref="J20:K22"/>
    <mergeCell ref="L20:L22"/>
    <mergeCell ref="M20:M22"/>
    <mergeCell ref="N20:O22"/>
    <mergeCell ref="P21:R22"/>
    <mergeCell ref="A17:D19"/>
    <mergeCell ref="E17:F19"/>
    <mergeCell ref="G17:G22"/>
    <mergeCell ref="H17:H19"/>
    <mergeCell ref="I17:I19"/>
    <mergeCell ref="J17:K19"/>
    <mergeCell ref="L17:L19"/>
    <mergeCell ref="M17:M19"/>
    <mergeCell ref="N17:O19"/>
    <mergeCell ref="P23:R24"/>
    <mergeCell ref="P25:R26"/>
    <mergeCell ref="A26:D28"/>
    <mergeCell ref="E26:F28"/>
    <mergeCell ref="H26:H28"/>
    <mergeCell ref="I26:I28"/>
    <mergeCell ref="J26:K28"/>
    <mergeCell ref="L26:L28"/>
    <mergeCell ref="M26:M28"/>
    <mergeCell ref="N26:O28"/>
    <mergeCell ref="P27:R28"/>
    <mergeCell ref="A23:D25"/>
    <mergeCell ref="E23:F25"/>
    <mergeCell ref="G23:G28"/>
    <mergeCell ref="H23:H25"/>
    <mergeCell ref="I23:I25"/>
    <mergeCell ref="J23:K25"/>
    <mergeCell ref="L23:L25"/>
    <mergeCell ref="M23:M25"/>
    <mergeCell ref="N23:O25"/>
    <mergeCell ref="P29:R30"/>
    <mergeCell ref="P31:R32"/>
    <mergeCell ref="A32:D34"/>
    <mergeCell ref="E32:F34"/>
    <mergeCell ref="H32:H34"/>
    <mergeCell ref="I32:I34"/>
    <mergeCell ref="J32:K34"/>
    <mergeCell ref="L32:L34"/>
    <mergeCell ref="M32:M34"/>
    <mergeCell ref="N32:O34"/>
    <mergeCell ref="P33:R34"/>
    <mergeCell ref="A29:D31"/>
    <mergeCell ref="E29:F31"/>
    <mergeCell ref="G29:G34"/>
    <mergeCell ref="H29:H31"/>
    <mergeCell ref="I29:I31"/>
    <mergeCell ref="J29:K31"/>
    <mergeCell ref="L29:L31"/>
    <mergeCell ref="M29:M31"/>
    <mergeCell ref="N29:O31"/>
    <mergeCell ref="P35:R36"/>
    <mergeCell ref="P37:R38"/>
    <mergeCell ref="A38:D40"/>
    <mergeCell ref="E38:F40"/>
    <mergeCell ref="H38:H40"/>
    <mergeCell ref="I38:I40"/>
    <mergeCell ref="J38:K40"/>
    <mergeCell ref="L38:L40"/>
    <mergeCell ref="M38:M40"/>
    <mergeCell ref="N38:O40"/>
    <mergeCell ref="P39:R40"/>
    <mergeCell ref="A35:D37"/>
    <mergeCell ref="E35:F37"/>
    <mergeCell ref="G35:G40"/>
    <mergeCell ref="H35:H37"/>
    <mergeCell ref="I35:I37"/>
    <mergeCell ref="J35:K37"/>
    <mergeCell ref="L35:L37"/>
    <mergeCell ref="M35:M37"/>
    <mergeCell ref="N35:O37"/>
    <mergeCell ref="P41:R42"/>
    <mergeCell ref="P43:R44"/>
    <mergeCell ref="A44:D46"/>
    <mergeCell ref="E44:F46"/>
    <mergeCell ref="H44:H46"/>
    <mergeCell ref="I44:I46"/>
    <mergeCell ref="J44:K46"/>
    <mergeCell ref="L44:L46"/>
    <mergeCell ref="M44:M46"/>
    <mergeCell ref="N44:O46"/>
    <mergeCell ref="P45:R46"/>
    <mergeCell ref="A41:D43"/>
    <mergeCell ref="E41:F43"/>
    <mergeCell ref="G41:G46"/>
    <mergeCell ref="H41:H43"/>
    <mergeCell ref="I41:I43"/>
    <mergeCell ref="J41:K43"/>
    <mergeCell ref="L41:L43"/>
    <mergeCell ref="M41:M43"/>
    <mergeCell ref="N41:O43"/>
    <mergeCell ref="P47:R48"/>
    <mergeCell ref="P49:R50"/>
    <mergeCell ref="A50:D52"/>
    <mergeCell ref="E50:F52"/>
    <mergeCell ref="H50:H52"/>
    <mergeCell ref="I50:I52"/>
    <mergeCell ref="J50:K52"/>
    <mergeCell ref="L50:L52"/>
    <mergeCell ref="M50:M52"/>
    <mergeCell ref="N50:O52"/>
    <mergeCell ref="P51:R52"/>
    <mergeCell ref="A47:D49"/>
    <mergeCell ref="E47:F49"/>
    <mergeCell ref="G47:G52"/>
    <mergeCell ref="H47:H49"/>
    <mergeCell ref="I47:I49"/>
    <mergeCell ref="J47:K49"/>
    <mergeCell ref="L47:L49"/>
    <mergeCell ref="M47:M49"/>
    <mergeCell ref="N47:O49"/>
    <mergeCell ref="P53:R54"/>
    <mergeCell ref="P55:R56"/>
    <mergeCell ref="A56:D58"/>
    <mergeCell ref="E56:F58"/>
    <mergeCell ref="H56:H58"/>
    <mergeCell ref="I56:I58"/>
    <mergeCell ref="J56:K58"/>
    <mergeCell ref="L56:L58"/>
    <mergeCell ref="M56:M58"/>
    <mergeCell ref="N56:O58"/>
    <mergeCell ref="P57:R58"/>
    <mergeCell ref="A53:D55"/>
    <mergeCell ref="E53:F55"/>
    <mergeCell ref="G53:G58"/>
    <mergeCell ref="H53:H55"/>
    <mergeCell ref="I53:I55"/>
    <mergeCell ref="J53:K55"/>
    <mergeCell ref="L53:L55"/>
    <mergeCell ref="M53:M55"/>
    <mergeCell ref="N53:O55"/>
    <mergeCell ref="P59:R60"/>
    <mergeCell ref="P61:R62"/>
    <mergeCell ref="A62:D64"/>
    <mergeCell ref="E62:F64"/>
    <mergeCell ref="H62:H64"/>
    <mergeCell ref="I62:I64"/>
    <mergeCell ref="J62:K64"/>
    <mergeCell ref="L62:L64"/>
    <mergeCell ref="M62:M64"/>
    <mergeCell ref="N62:O64"/>
    <mergeCell ref="P63:R64"/>
    <mergeCell ref="A59:D61"/>
    <mergeCell ref="E59:F61"/>
    <mergeCell ref="G59:G64"/>
    <mergeCell ref="H59:H61"/>
    <mergeCell ref="I59:I61"/>
    <mergeCell ref="J59:K61"/>
    <mergeCell ref="L59:L61"/>
    <mergeCell ref="M59:M61"/>
    <mergeCell ref="N59:O61"/>
    <mergeCell ref="P65:R66"/>
    <mergeCell ref="P67:R68"/>
    <mergeCell ref="A68:D70"/>
    <mergeCell ref="E68:F70"/>
    <mergeCell ref="H68:H70"/>
    <mergeCell ref="I68:I70"/>
    <mergeCell ref="J68:K70"/>
    <mergeCell ref="L68:L70"/>
    <mergeCell ref="M68:M70"/>
    <mergeCell ref="N68:O70"/>
    <mergeCell ref="P69:R70"/>
    <mergeCell ref="A65:D67"/>
    <mergeCell ref="E65:F67"/>
    <mergeCell ref="G65:G70"/>
    <mergeCell ref="H65:H67"/>
    <mergeCell ref="I65:I67"/>
    <mergeCell ref="J65:K67"/>
    <mergeCell ref="L65:L67"/>
    <mergeCell ref="M65:M67"/>
    <mergeCell ref="N65:O67"/>
    <mergeCell ref="P71:R72"/>
    <mergeCell ref="P73:R74"/>
    <mergeCell ref="A74:D76"/>
    <mergeCell ref="E74:F76"/>
    <mergeCell ref="H74:H76"/>
    <mergeCell ref="I74:I76"/>
    <mergeCell ref="J74:K76"/>
    <mergeCell ref="L74:L76"/>
    <mergeCell ref="M74:M76"/>
    <mergeCell ref="N74:O76"/>
    <mergeCell ref="P75:R76"/>
    <mergeCell ref="A71:D73"/>
    <mergeCell ref="E71:F73"/>
    <mergeCell ref="G71:G76"/>
    <mergeCell ref="H71:H73"/>
    <mergeCell ref="I71:I73"/>
    <mergeCell ref="J71:K73"/>
    <mergeCell ref="L71:L73"/>
    <mergeCell ref="M71:M73"/>
    <mergeCell ref="N71:O73"/>
    <mergeCell ref="P77:R78"/>
    <mergeCell ref="P79:R80"/>
    <mergeCell ref="A80:D82"/>
    <mergeCell ref="E80:F82"/>
    <mergeCell ref="H80:H82"/>
    <mergeCell ref="I80:I82"/>
    <mergeCell ref="J80:K82"/>
    <mergeCell ref="L80:L82"/>
    <mergeCell ref="M80:M82"/>
    <mergeCell ref="N80:O82"/>
    <mergeCell ref="P81:R82"/>
    <mergeCell ref="A77:D79"/>
    <mergeCell ref="E77:F79"/>
    <mergeCell ref="G77:G82"/>
    <mergeCell ref="H77:H79"/>
    <mergeCell ref="I77:I79"/>
    <mergeCell ref="J77:K79"/>
    <mergeCell ref="L77:L79"/>
    <mergeCell ref="M77:M79"/>
    <mergeCell ref="N77:O79"/>
    <mergeCell ref="P83:R84"/>
    <mergeCell ref="P85:R86"/>
    <mergeCell ref="A86:D88"/>
    <mergeCell ref="E86:F88"/>
    <mergeCell ref="H86:H88"/>
    <mergeCell ref="I86:I88"/>
    <mergeCell ref="J86:K88"/>
    <mergeCell ref="L86:L88"/>
    <mergeCell ref="M86:M88"/>
    <mergeCell ref="N86:O88"/>
    <mergeCell ref="P87:R88"/>
    <mergeCell ref="A83:D85"/>
    <mergeCell ref="E83:F85"/>
    <mergeCell ref="G83:G88"/>
    <mergeCell ref="H83:H85"/>
    <mergeCell ref="I83:I85"/>
    <mergeCell ref="J83:K85"/>
    <mergeCell ref="L83:L85"/>
    <mergeCell ref="M83:M85"/>
    <mergeCell ref="N83:O85"/>
    <mergeCell ref="P89:R90"/>
    <mergeCell ref="P91:R92"/>
    <mergeCell ref="A92:D94"/>
    <mergeCell ref="E92:F94"/>
    <mergeCell ref="H92:H94"/>
    <mergeCell ref="I92:I94"/>
    <mergeCell ref="J92:K94"/>
    <mergeCell ref="L92:L94"/>
    <mergeCell ref="M92:M94"/>
    <mergeCell ref="N92:O94"/>
    <mergeCell ref="P93:R94"/>
    <mergeCell ref="A89:D91"/>
    <mergeCell ref="E89:F91"/>
    <mergeCell ref="G89:G94"/>
    <mergeCell ref="H89:H91"/>
    <mergeCell ref="I89:I91"/>
    <mergeCell ref="J89:K91"/>
    <mergeCell ref="L89:L91"/>
    <mergeCell ref="M89:M91"/>
    <mergeCell ref="N89:O91"/>
    <mergeCell ref="D99:F101"/>
    <mergeCell ref="O101:Q101"/>
    <mergeCell ref="A103:D106"/>
    <mergeCell ref="E103:F106"/>
    <mergeCell ref="G103:G106"/>
    <mergeCell ref="H103:K104"/>
    <mergeCell ref="L103:O104"/>
    <mergeCell ref="P103:R106"/>
    <mergeCell ref="H105:H106"/>
    <mergeCell ref="I105:I106"/>
    <mergeCell ref="J105:K106"/>
    <mergeCell ref="L105:L106"/>
    <mergeCell ref="M105:M106"/>
    <mergeCell ref="N105:O106"/>
    <mergeCell ref="P107:R108"/>
    <mergeCell ref="P109:R110"/>
    <mergeCell ref="A110:D112"/>
    <mergeCell ref="E110:F112"/>
    <mergeCell ref="H110:H112"/>
    <mergeCell ref="I110:I112"/>
    <mergeCell ref="J110:K112"/>
    <mergeCell ref="L110:L112"/>
    <mergeCell ref="M110:M112"/>
    <mergeCell ref="N110:O112"/>
    <mergeCell ref="P111:R112"/>
    <mergeCell ref="A107:D109"/>
    <mergeCell ref="E107:F109"/>
    <mergeCell ref="G107:G112"/>
    <mergeCell ref="H107:H109"/>
    <mergeCell ref="I107:I109"/>
    <mergeCell ref="J107:K109"/>
    <mergeCell ref="L107:L109"/>
    <mergeCell ref="M107:M109"/>
    <mergeCell ref="N107:O109"/>
    <mergeCell ref="P113:R114"/>
    <mergeCell ref="P115:R116"/>
    <mergeCell ref="A116:D118"/>
    <mergeCell ref="E116:F118"/>
    <mergeCell ref="H116:H118"/>
    <mergeCell ref="I116:I118"/>
    <mergeCell ref="J116:K118"/>
    <mergeCell ref="L116:L118"/>
    <mergeCell ref="M116:M118"/>
    <mergeCell ref="N116:O118"/>
    <mergeCell ref="P117:R118"/>
    <mergeCell ref="A113:D115"/>
    <mergeCell ref="E113:F115"/>
    <mergeCell ref="G113:G118"/>
    <mergeCell ref="H113:H115"/>
    <mergeCell ref="I113:I115"/>
    <mergeCell ref="J113:K115"/>
    <mergeCell ref="L113:L115"/>
    <mergeCell ref="M113:M115"/>
    <mergeCell ref="N113:O115"/>
    <mergeCell ref="P119:R120"/>
    <mergeCell ref="P121:R122"/>
    <mergeCell ref="A122:D124"/>
    <mergeCell ref="E122:F124"/>
    <mergeCell ref="H122:H124"/>
    <mergeCell ref="I122:I124"/>
    <mergeCell ref="J122:K124"/>
    <mergeCell ref="L122:L124"/>
    <mergeCell ref="M122:M124"/>
    <mergeCell ref="N122:O124"/>
    <mergeCell ref="P123:R124"/>
    <mergeCell ref="A119:D121"/>
    <mergeCell ref="E119:F121"/>
    <mergeCell ref="G119:G124"/>
    <mergeCell ref="H119:H121"/>
    <mergeCell ref="I119:I121"/>
    <mergeCell ref="J119:K121"/>
    <mergeCell ref="L119:L121"/>
    <mergeCell ref="M119:M121"/>
    <mergeCell ref="N119:O121"/>
    <mergeCell ref="P125:R126"/>
    <mergeCell ref="P127:R128"/>
    <mergeCell ref="A128:D130"/>
    <mergeCell ref="E128:F130"/>
    <mergeCell ref="H128:H130"/>
    <mergeCell ref="I128:I130"/>
    <mergeCell ref="J128:K130"/>
    <mergeCell ref="L128:L130"/>
    <mergeCell ref="M128:M130"/>
    <mergeCell ref="N128:O130"/>
    <mergeCell ref="P129:R130"/>
    <mergeCell ref="A125:D127"/>
    <mergeCell ref="E125:F127"/>
    <mergeCell ref="G125:G130"/>
    <mergeCell ref="H125:H127"/>
    <mergeCell ref="I125:I127"/>
    <mergeCell ref="J125:K127"/>
    <mergeCell ref="L125:L127"/>
    <mergeCell ref="M125:M127"/>
    <mergeCell ref="N125:O127"/>
    <mergeCell ref="P131:R132"/>
    <mergeCell ref="P133:R134"/>
    <mergeCell ref="A134:D136"/>
    <mergeCell ref="E134:F136"/>
    <mergeCell ref="H134:H136"/>
    <mergeCell ref="I134:I136"/>
    <mergeCell ref="J134:K136"/>
    <mergeCell ref="L134:L136"/>
    <mergeCell ref="M134:M136"/>
    <mergeCell ref="N134:O136"/>
    <mergeCell ref="P135:R136"/>
    <mergeCell ref="A131:D133"/>
    <mergeCell ref="E131:F133"/>
    <mergeCell ref="G131:G136"/>
    <mergeCell ref="H131:H133"/>
    <mergeCell ref="I131:I133"/>
    <mergeCell ref="J131:K133"/>
    <mergeCell ref="L131:L133"/>
    <mergeCell ref="M131:M133"/>
    <mergeCell ref="N131:O133"/>
    <mergeCell ref="P137:R138"/>
    <mergeCell ref="P139:R140"/>
    <mergeCell ref="A140:D142"/>
    <mergeCell ref="E140:F142"/>
    <mergeCell ref="H140:H142"/>
    <mergeCell ref="I140:I142"/>
    <mergeCell ref="J140:K142"/>
    <mergeCell ref="L140:L142"/>
    <mergeCell ref="M140:M142"/>
    <mergeCell ref="N140:O142"/>
    <mergeCell ref="P141:R142"/>
    <mergeCell ref="A137:D139"/>
    <mergeCell ref="E137:F139"/>
    <mergeCell ref="G137:G142"/>
    <mergeCell ref="H137:H139"/>
    <mergeCell ref="I137:I139"/>
    <mergeCell ref="J137:K139"/>
    <mergeCell ref="L137:L139"/>
    <mergeCell ref="M137:M139"/>
    <mergeCell ref="N137:O139"/>
    <mergeCell ref="P143:R144"/>
    <mergeCell ref="P145:R146"/>
    <mergeCell ref="A146:D148"/>
    <mergeCell ref="E146:F148"/>
    <mergeCell ref="H146:H148"/>
    <mergeCell ref="I146:I148"/>
    <mergeCell ref="J146:K148"/>
    <mergeCell ref="L146:L148"/>
    <mergeCell ref="M146:M148"/>
    <mergeCell ref="N146:O148"/>
    <mergeCell ref="P147:R148"/>
    <mergeCell ref="A143:D145"/>
    <mergeCell ref="E143:F145"/>
    <mergeCell ref="G143:G148"/>
    <mergeCell ref="H143:H145"/>
    <mergeCell ref="I143:I145"/>
    <mergeCell ref="J143:K145"/>
    <mergeCell ref="L143:L145"/>
    <mergeCell ref="M143:M145"/>
    <mergeCell ref="N143:O145"/>
    <mergeCell ref="P149:R150"/>
    <mergeCell ref="P151:R152"/>
    <mergeCell ref="A152:D154"/>
    <mergeCell ref="E152:F154"/>
    <mergeCell ref="H152:H154"/>
    <mergeCell ref="I152:I154"/>
    <mergeCell ref="J152:K154"/>
    <mergeCell ref="L152:L154"/>
    <mergeCell ref="M152:M154"/>
    <mergeCell ref="N152:O154"/>
    <mergeCell ref="P153:R154"/>
    <mergeCell ref="A149:D151"/>
    <mergeCell ref="E149:F151"/>
    <mergeCell ref="G149:G154"/>
    <mergeCell ref="H149:H151"/>
    <mergeCell ref="I149:I151"/>
    <mergeCell ref="J149:K151"/>
    <mergeCell ref="L149:L151"/>
    <mergeCell ref="M149:M151"/>
    <mergeCell ref="N149:O151"/>
    <mergeCell ref="P155:R156"/>
    <mergeCell ref="P157:R158"/>
    <mergeCell ref="A158:D160"/>
    <mergeCell ref="E158:F160"/>
    <mergeCell ref="H158:H160"/>
    <mergeCell ref="I158:I160"/>
    <mergeCell ref="J158:K160"/>
    <mergeCell ref="L158:L160"/>
    <mergeCell ref="M158:M160"/>
    <mergeCell ref="N158:O160"/>
    <mergeCell ref="P159:R160"/>
    <mergeCell ref="A155:D157"/>
    <mergeCell ref="E155:F157"/>
    <mergeCell ref="G155:G160"/>
    <mergeCell ref="H155:H157"/>
    <mergeCell ref="I155:I157"/>
    <mergeCell ref="J155:K157"/>
    <mergeCell ref="L155:L157"/>
    <mergeCell ref="M155:M157"/>
    <mergeCell ref="N155:O157"/>
    <mergeCell ref="P161:R162"/>
    <mergeCell ref="P163:R164"/>
    <mergeCell ref="A164:D166"/>
    <mergeCell ref="E164:F166"/>
    <mergeCell ref="H164:H166"/>
    <mergeCell ref="I164:I166"/>
    <mergeCell ref="J164:K166"/>
    <mergeCell ref="L164:L166"/>
    <mergeCell ref="M164:M166"/>
    <mergeCell ref="N164:O166"/>
    <mergeCell ref="P165:R166"/>
    <mergeCell ref="A161:D163"/>
    <mergeCell ref="E161:F163"/>
    <mergeCell ref="G161:G166"/>
    <mergeCell ref="H161:H163"/>
    <mergeCell ref="I161:I163"/>
    <mergeCell ref="J161:K163"/>
    <mergeCell ref="L161:L163"/>
    <mergeCell ref="M161:M163"/>
    <mergeCell ref="N161:O163"/>
    <mergeCell ref="P167:R168"/>
    <mergeCell ref="P169:R170"/>
    <mergeCell ref="A170:D172"/>
    <mergeCell ref="E170:F172"/>
    <mergeCell ref="H170:H172"/>
    <mergeCell ref="I170:I172"/>
    <mergeCell ref="J170:K172"/>
    <mergeCell ref="L170:L172"/>
    <mergeCell ref="M170:M172"/>
    <mergeCell ref="N170:O172"/>
    <mergeCell ref="P171:R172"/>
    <mergeCell ref="A167:D169"/>
    <mergeCell ref="E167:F169"/>
    <mergeCell ref="G167:G172"/>
    <mergeCell ref="H167:H169"/>
    <mergeCell ref="I167:I169"/>
    <mergeCell ref="J167:K169"/>
    <mergeCell ref="L167:L169"/>
    <mergeCell ref="M167:M169"/>
    <mergeCell ref="N167:O169"/>
    <mergeCell ref="P173:R174"/>
    <mergeCell ref="P175:R176"/>
    <mergeCell ref="A176:D178"/>
    <mergeCell ref="E176:F178"/>
    <mergeCell ref="H176:H178"/>
    <mergeCell ref="I176:I178"/>
    <mergeCell ref="J176:K178"/>
    <mergeCell ref="L176:L178"/>
    <mergeCell ref="M176:M178"/>
    <mergeCell ref="N176:O178"/>
    <mergeCell ref="P177:R178"/>
    <mergeCell ref="A173:D175"/>
    <mergeCell ref="E173:F175"/>
    <mergeCell ref="G173:G178"/>
    <mergeCell ref="H173:H175"/>
    <mergeCell ref="I173:I175"/>
    <mergeCell ref="J173:K175"/>
    <mergeCell ref="L173:L175"/>
    <mergeCell ref="M173:M175"/>
    <mergeCell ref="N173:O175"/>
    <mergeCell ref="P179:R180"/>
    <mergeCell ref="P181:R182"/>
    <mergeCell ref="A182:D184"/>
    <mergeCell ref="E182:F184"/>
    <mergeCell ref="H182:H184"/>
    <mergeCell ref="I182:I184"/>
    <mergeCell ref="J182:K184"/>
    <mergeCell ref="L182:L184"/>
    <mergeCell ref="M182:M184"/>
    <mergeCell ref="N182:O184"/>
    <mergeCell ref="P183:R184"/>
    <mergeCell ref="A179:D181"/>
    <mergeCell ref="E179:F181"/>
    <mergeCell ref="G179:G184"/>
    <mergeCell ref="H179:H181"/>
    <mergeCell ref="I179:I181"/>
    <mergeCell ref="J179:K181"/>
    <mergeCell ref="L179:L181"/>
    <mergeCell ref="M179:M181"/>
    <mergeCell ref="N179:O181"/>
    <mergeCell ref="P185:R186"/>
    <mergeCell ref="P187:R188"/>
    <mergeCell ref="A188:D190"/>
    <mergeCell ref="E188:F190"/>
    <mergeCell ref="H188:H190"/>
    <mergeCell ref="I188:I190"/>
    <mergeCell ref="J188:K190"/>
    <mergeCell ref="L188:L190"/>
    <mergeCell ref="M188:M190"/>
    <mergeCell ref="N188:O190"/>
    <mergeCell ref="P189:R190"/>
    <mergeCell ref="A185:D187"/>
    <mergeCell ref="E185:F187"/>
    <mergeCell ref="G185:G190"/>
    <mergeCell ref="H185:H187"/>
    <mergeCell ref="I185:I187"/>
    <mergeCell ref="J185:K187"/>
    <mergeCell ref="L185:L187"/>
    <mergeCell ref="M185:M187"/>
    <mergeCell ref="N185:O187"/>
    <mergeCell ref="D195:F197"/>
    <mergeCell ref="O197:Q197"/>
    <mergeCell ref="A199:D202"/>
    <mergeCell ref="E199:F202"/>
    <mergeCell ref="G199:G202"/>
    <mergeCell ref="H199:K200"/>
    <mergeCell ref="L199:O200"/>
    <mergeCell ref="P199:R202"/>
    <mergeCell ref="H201:H202"/>
    <mergeCell ref="I201:I202"/>
    <mergeCell ref="J201:K202"/>
    <mergeCell ref="L201:L202"/>
    <mergeCell ref="M201:M202"/>
    <mergeCell ref="N201:O202"/>
    <mergeCell ref="P203:R204"/>
    <mergeCell ref="P205:R206"/>
    <mergeCell ref="A206:D208"/>
    <mergeCell ref="E206:F208"/>
    <mergeCell ref="H206:H208"/>
    <mergeCell ref="I206:I208"/>
    <mergeCell ref="J206:K208"/>
    <mergeCell ref="L206:L208"/>
    <mergeCell ref="M206:M208"/>
    <mergeCell ref="N206:O208"/>
    <mergeCell ref="P207:R208"/>
    <mergeCell ref="A203:D205"/>
    <mergeCell ref="E203:F205"/>
    <mergeCell ref="G203:G208"/>
    <mergeCell ref="H203:H205"/>
    <mergeCell ref="I203:I205"/>
    <mergeCell ref="J203:K205"/>
    <mergeCell ref="L203:L205"/>
    <mergeCell ref="M203:M205"/>
    <mergeCell ref="N203:O205"/>
    <mergeCell ref="P209:R210"/>
    <mergeCell ref="P211:R212"/>
    <mergeCell ref="A212:D214"/>
    <mergeCell ref="E212:F214"/>
    <mergeCell ref="H212:H214"/>
    <mergeCell ref="I212:I214"/>
    <mergeCell ref="J212:K214"/>
    <mergeCell ref="L212:L214"/>
    <mergeCell ref="M212:M214"/>
    <mergeCell ref="N212:O214"/>
    <mergeCell ref="P213:R214"/>
    <mergeCell ref="A209:D211"/>
    <mergeCell ref="E209:F211"/>
    <mergeCell ref="G209:G214"/>
    <mergeCell ref="H209:H211"/>
    <mergeCell ref="I209:I211"/>
    <mergeCell ref="J209:K211"/>
    <mergeCell ref="L209:L211"/>
    <mergeCell ref="M209:M211"/>
    <mergeCell ref="N209:O211"/>
    <mergeCell ref="P215:R216"/>
    <mergeCell ref="P217:R218"/>
    <mergeCell ref="A218:D220"/>
    <mergeCell ref="E218:F220"/>
    <mergeCell ref="H218:H220"/>
    <mergeCell ref="I218:I220"/>
    <mergeCell ref="J218:K220"/>
    <mergeCell ref="L218:L220"/>
    <mergeCell ref="M218:M220"/>
    <mergeCell ref="N218:O220"/>
    <mergeCell ref="P219:R220"/>
    <mergeCell ref="A215:D217"/>
    <mergeCell ref="E215:F217"/>
    <mergeCell ref="G215:G220"/>
    <mergeCell ref="H215:H217"/>
    <mergeCell ref="I215:I217"/>
    <mergeCell ref="J215:K217"/>
    <mergeCell ref="L215:L217"/>
    <mergeCell ref="M215:M217"/>
    <mergeCell ref="N215:O217"/>
    <mergeCell ref="P221:R222"/>
    <mergeCell ref="P223:R224"/>
    <mergeCell ref="A224:D226"/>
    <mergeCell ref="E224:F226"/>
    <mergeCell ref="H224:H226"/>
    <mergeCell ref="I224:I226"/>
    <mergeCell ref="J224:K226"/>
    <mergeCell ref="L224:L226"/>
    <mergeCell ref="M224:M226"/>
    <mergeCell ref="N224:O226"/>
    <mergeCell ref="P225:R226"/>
    <mergeCell ref="A221:D223"/>
    <mergeCell ref="E221:F223"/>
    <mergeCell ref="G221:G226"/>
    <mergeCell ref="H221:H223"/>
    <mergeCell ref="I221:I223"/>
    <mergeCell ref="J221:K223"/>
    <mergeCell ref="L221:L223"/>
    <mergeCell ref="M221:M223"/>
    <mergeCell ref="N221:O223"/>
    <mergeCell ref="P227:R228"/>
    <mergeCell ref="P229:R230"/>
    <mergeCell ref="A230:D232"/>
    <mergeCell ref="E230:F232"/>
    <mergeCell ref="H230:H232"/>
    <mergeCell ref="I230:I232"/>
    <mergeCell ref="J230:K232"/>
    <mergeCell ref="L230:L232"/>
    <mergeCell ref="M230:M232"/>
    <mergeCell ref="N230:O232"/>
    <mergeCell ref="P231:R232"/>
    <mergeCell ref="A227:D229"/>
    <mergeCell ref="E227:F229"/>
    <mergeCell ref="G227:G232"/>
    <mergeCell ref="H227:H229"/>
    <mergeCell ref="I227:I229"/>
    <mergeCell ref="J227:K229"/>
    <mergeCell ref="L227:L229"/>
    <mergeCell ref="M227:M229"/>
    <mergeCell ref="N227:O229"/>
    <mergeCell ref="P233:R234"/>
    <mergeCell ref="P235:R236"/>
    <mergeCell ref="A236:D238"/>
    <mergeCell ref="E236:F238"/>
    <mergeCell ref="H236:H238"/>
    <mergeCell ref="I236:I238"/>
    <mergeCell ref="J236:K238"/>
    <mergeCell ref="L236:L238"/>
    <mergeCell ref="M236:M238"/>
    <mergeCell ref="N236:O238"/>
    <mergeCell ref="P237:R238"/>
    <mergeCell ref="A233:D235"/>
    <mergeCell ref="E233:F235"/>
    <mergeCell ref="G233:G238"/>
    <mergeCell ref="H233:H235"/>
    <mergeCell ref="I233:I235"/>
    <mergeCell ref="J233:K235"/>
    <mergeCell ref="L233:L235"/>
    <mergeCell ref="M233:M235"/>
    <mergeCell ref="N233:O235"/>
    <mergeCell ref="P239:R240"/>
    <mergeCell ref="P241:R242"/>
    <mergeCell ref="A242:D244"/>
    <mergeCell ref="E242:F244"/>
    <mergeCell ref="H242:H244"/>
    <mergeCell ref="I242:I244"/>
    <mergeCell ref="J242:K244"/>
    <mergeCell ref="L242:L244"/>
    <mergeCell ref="M242:M244"/>
    <mergeCell ref="N242:O244"/>
    <mergeCell ref="P243:R244"/>
    <mergeCell ref="A239:D241"/>
    <mergeCell ref="E239:F241"/>
    <mergeCell ref="G239:G244"/>
    <mergeCell ref="H239:H241"/>
    <mergeCell ref="I239:I241"/>
    <mergeCell ref="J239:K241"/>
    <mergeCell ref="L239:L241"/>
    <mergeCell ref="M239:M241"/>
    <mergeCell ref="N239:O241"/>
    <mergeCell ref="P245:R246"/>
    <mergeCell ref="P247:R248"/>
    <mergeCell ref="A248:D250"/>
    <mergeCell ref="E248:F250"/>
    <mergeCell ref="H248:H250"/>
    <mergeCell ref="I248:I250"/>
    <mergeCell ref="J248:K250"/>
    <mergeCell ref="L248:L250"/>
    <mergeCell ref="M248:M250"/>
    <mergeCell ref="N248:O250"/>
    <mergeCell ref="P249:R250"/>
    <mergeCell ref="A245:D247"/>
    <mergeCell ref="E245:F247"/>
    <mergeCell ref="G245:G250"/>
    <mergeCell ref="H245:H247"/>
    <mergeCell ref="I245:I247"/>
    <mergeCell ref="J245:K247"/>
    <mergeCell ref="L245:L247"/>
    <mergeCell ref="M245:M247"/>
    <mergeCell ref="N245:O247"/>
    <mergeCell ref="P251:R252"/>
    <mergeCell ref="P253:R254"/>
    <mergeCell ref="A254:D256"/>
    <mergeCell ref="E254:F256"/>
    <mergeCell ref="H254:H256"/>
    <mergeCell ref="I254:I256"/>
    <mergeCell ref="J254:K256"/>
    <mergeCell ref="L254:L256"/>
    <mergeCell ref="M254:M256"/>
    <mergeCell ref="N254:O256"/>
    <mergeCell ref="P255:R256"/>
    <mergeCell ref="A251:D253"/>
    <mergeCell ref="E251:F253"/>
    <mergeCell ref="G251:G256"/>
    <mergeCell ref="H251:H253"/>
    <mergeCell ref="I251:I253"/>
    <mergeCell ref="J251:K253"/>
    <mergeCell ref="L251:L253"/>
    <mergeCell ref="M251:M253"/>
    <mergeCell ref="N251:O253"/>
    <mergeCell ref="P257:R258"/>
    <mergeCell ref="P259:R260"/>
    <mergeCell ref="A260:D262"/>
    <mergeCell ref="E260:F262"/>
    <mergeCell ref="H260:H262"/>
    <mergeCell ref="I260:I262"/>
    <mergeCell ref="J260:K262"/>
    <mergeCell ref="L260:L262"/>
    <mergeCell ref="M260:M262"/>
    <mergeCell ref="N260:O262"/>
    <mergeCell ref="P261:R262"/>
    <mergeCell ref="A257:D259"/>
    <mergeCell ref="E257:F259"/>
    <mergeCell ref="G257:G262"/>
    <mergeCell ref="H257:H259"/>
    <mergeCell ref="I257:I259"/>
    <mergeCell ref="J257:K259"/>
    <mergeCell ref="L257:L259"/>
    <mergeCell ref="M257:M259"/>
    <mergeCell ref="N257:O259"/>
    <mergeCell ref="P263:R264"/>
    <mergeCell ref="P265:R266"/>
    <mergeCell ref="A266:D268"/>
    <mergeCell ref="E266:F268"/>
    <mergeCell ref="H266:H268"/>
    <mergeCell ref="I266:I268"/>
    <mergeCell ref="J266:K268"/>
    <mergeCell ref="L266:L268"/>
    <mergeCell ref="M266:M268"/>
    <mergeCell ref="N266:O268"/>
    <mergeCell ref="P267:R268"/>
    <mergeCell ref="A263:D265"/>
    <mergeCell ref="E263:F265"/>
    <mergeCell ref="G263:G268"/>
    <mergeCell ref="H263:H265"/>
    <mergeCell ref="I263:I265"/>
    <mergeCell ref="J263:K265"/>
    <mergeCell ref="L263:L265"/>
    <mergeCell ref="M263:M265"/>
    <mergeCell ref="N263:O265"/>
    <mergeCell ref="P269:R270"/>
    <mergeCell ref="P271:R272"/>
    <mergeCell ref="A272:D274"/>
    <mergeCell ref="E272:F274"/>
    <mergeCell ref="H272:H274"/>
    <mergeCell ref="I272:I274"/>
    <mergeCell ref="J272:K274"/>
    <mergeCell ref="L272:L274"/>
    <mergeCell ref="M272:M274"/>
    <mergeCell ref="N272:O274"/>
    <mergeCell ref="P273:R274"/>
    <mergeCell ref="A269:D271"/>
    <mergeCell ref="E269:F271"/>
    <mergeCell ref="G269:G274"/>
    <mergeCell ref="H269:H271"/>
    <mergeCell ref="I269:I271"/>
    <mergeCell ref="J269:K271"/>
    <mergeCell ref="L269:L271"/>
    <mergeCell ref="M269:M271"/>
    <mergeCell ref="N269:O271"/>
    <mergeCell ref="P275:R276"/>
    <mergeCell ref="P277:R278"/>
    <mergeCell ref="A278:D280"/>
    <mergeCell ref="E278:F280"/>
    <mergeCell ref="H278:H280"/>
    <mergeCell ref="I278:I280"/>
    <mergeCell ref="J278:K280"/>
    <mergeCell ref="L278:L280"/>
    <mergeCell ref="M278:M280"/>
    <mergeCell ref="N278:O280"/>
    <mergeCell ref="P279:R280"/>
    <mergeCell ref="A275:D277"/>
    <mergeCell ref="E275:F277"/>
    <mergeCell ref="G275:G280"/>
    <mergeCell ref="H275:H277"/>
    <mergeCell ref="I275:I277"/>
    <mergeCell ref="J275:K277"/>
    <mergeCell ref="L275:L277"/>
    <mergeCell ref="M275:M277"/>
    <mergeCell ref="N275:O277"/>
    <mergeCell ref="P281:R282"/>
    <mergeCell ref="P283:R284"/>
    <mergeCell ref="A284:D286"/>
    <mergeCell ref="E284:F286"/>
    <mergeCell ref="H284:H286"/>
    <mergeCell ref="I284:I286"/>
    <mergeCell ref="J284:K286"/>
    <mergeCell ref="L284:L286"/>
    <mergeCell ref="M284:M286"/>
    <mergeCell ref="N284:O286"/>
    <mergeCell ref="P285:R286"/>
    <mergeCell ref="A281:D283"/>
    <mergeCell ref="E281:F283"/>
    <mergeCell ref="G281:G286"/>
    <mergeCell ref="H281:H283"/>
    <mergeCell ref="I281:I283"/>
    <mergeCell ref="J281:K283"/>
    <mergeCell ref="L281:L283"/>
    <mergeCell ref="M281:M283"/>
    <mergeCell ref="N281:O283"/>
  </mergeCells>
  <phoneticPr fontId="1"/>
  <pageMargins left="0.78740157480314965" right="0.27559055118110237" top="0.55118110236220474" bottom="0.55118110236220474" header="0.51181102362204722" footer="0.51181102362204722"/>
  <pageSetup paperSize="9" scale="97" orientation="landscape" r:id="rId1"/>
  <headerFooter alignWithMargins="0"/>
  <rowBreaks count="2" manualBreakCount="2">
    <brk id="96" max="16383" man="1"/>
    <brk id="192" max="16383" man="1"/>
  </rowBreaks>
  <colBreaks count="2" manualBreakCount="2">
    <brk id="18" max="1048575" man="1"/>
    <brk id="28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126"/>
  <sheetViews>
    <sheetView topLeftCell="B1" zoomScale="75" zoomScaleNormal="75" workbookViewId="0">
      <selection activeCell="B126" sqref="B126:K126"/>
    </sheetView>
  </sheetViews>
  <sheetFormatPr defaultColWidth="9" defaultRowHeight="13.5" x14ac:dyDescent="0.15"/>
  <cols>
    <col min="1" max="1" width="0.75" style="105" customWidth="1"/>
    <col min="2" max="2" width="18.125" style="105" customWidth="1"/>
    <col min="3" max="3" width="23.125" style="105" customWidth="1"/>
    <col min="4" max="4" width="8.75" style="105" customWidth="1"/>
    <col min="5" max="5" width="17.375" style="105" customWidth="1"/>
    <col min="6" max="6" width="0.75" style="105" customWidth="1"/>
    <col min="7" max="7" width="39.25" style="105" customWidth="1"/>
    <col min="8" max="8" width="5" style="105" customWidth="1"/>
    <col min="9" max="9" width="12.375" style="105" customWidth="1"/>
    <col min="10" max="10" width="13.875" style="105" customWidth="1"/>
    <col min="11" max="11" width="5.625" style="105" customWidth="1"/>
    <col min="12" max="16384" width="9" style="105"/>
  </cols>
  <sheetData>
    <row r="1" spans="1:11" s="101" customFormat="1" ht="18.75" x14ac:dyDescent="0.15">
      <c r="A1" s="374" t="s">
        <v>14</v>
      </c>
      <c r="B1" s="374"/>
      <c r="C1" s="374"/>
      <c r="D1" s="374"/>
      <c r="E1" s="374"/>
      <c r="F1" s="374"/>
      <c r="G1" s="374"/>
      <c r="H1" s="374"/>
      <c r="I1" s="374"/>
      <c r="J1" s="374"/>
      <c r="K1" s="374"/>
    </row>
    <row r="2" spans="1:11" s="101" customFormat="1" ht="12.75" customHeight="1" x14ac:dyDescent="0.15">
      <c r="A2" s="100"/>
      <c r="B2" s="100"/>
      <c r="C2" s="100"/>
      <c r="D2" s="100"/>
      <c r="E2" s="100"/>
      <c r="F2" s="100"/>
      <c r="G2" s="100"/>
      <c r="H2" s="100"/>
      <c r="I2" s="102"/>
      <c r="J2" s="100"/>
      <c r="K2" s="103" t="s">
        <v>216</v>
      </c>
    </row>
    <row r="3" spans="1:11" ht="22.5" customHeight="1" x14ac:dyDescent="0.15">
      <c r="A3" s="375" t="s">
        <v>215</v>
      </c>
      <c r="B3" s="376"/>
      <c r="C3" s="379" t="s">
        <v>133</v>
      </c>
      <c r="D3" s="379"/>
      <c r="E3" s="379"/>
      <c r="F3" s="379"/>
      <c r="G3" s="379"/>
      <c r="H3" s="379"/>
      <c r="I3" s="104"/>
      <c r="J3" s="371"/>
      <c r="K3" s="380"/>
    </row>
    <row r="4" spans="1:11" ht="22.5" customHeight="1" x14ac:dyDescent="0.15">
      <c r="A4" s="377"/>
      <c r="B4" s="378"/>
      <c r="C4" s="381"/>
      <c r="D4" s="382"/>
      <c r="E4" s="382"/>
      <c r="F4" s="383"/>
      <c r="G4" s="383"/>
      <c r="H4" s="383"/>
      <c r="J4" s="340"/>
      <c r="K4" s="384"/>
    </row>
    <row r="5" spans="1:11" x14ac:dyDescent="0.15">
      <c r="A5" s="354" t="s">
        <v>214</v>
      </c>
      <c r="B5" s="355"/>
      <c r="C5" s="355"/>
      <c r="D5" s="355"/>
      <c r="E5" s="355"/>
      <c r="F5" s="355"/>
      <c r="G5" s="355"/>
      <c r="H5" s="355"/>
      <c r="I5" s="355"/>
      <c r="J5" s="355"/>
      <c r="K5" s="356"/>
    </row>
    <row r="6" spans="1:11" x14ac:dyDescent="0.15">
      <c r="A6" s="357"/>
      <c r="B6" s="358"/>
      <c r="C6" s="358"/>
      <c r="D6" s="358"/>
      <c r="E6" s="358"/>
      <c r="F6" s="358"/>
      <c r="G6" s="358"/>
      <c r="H6" s="358"/>
      <c r="I6" s="358"/>
      <c r="J6" s="358"/>
      <c r="K6" s="359"/>
    </row>
    <row r="7" spans="1:11" x14ac:dyDescent="0.15">
      <c r="A7" s="357"/>
      <c r="B7" s="358"/>
      <c r="C7" s="358"/>
      <c r="D7" s="358"/>
      <c r="E7" s="358"/>
      <c r="F7" s="358"/>
      <c r="G7" s="358"/>
      <c r="H7" s="358"/>
      <c r="I7" s="358"/>
      <c r="J7" s="358"/>
      <c r="K7" s="359"/>
    </row>
    <row r="8" spans="1:11" x14ac:dyDescent="0.15">
      <c r="A8" s="360"/>
      <c r="B8" s="361"/>
      <c r="C8" s="361"/>
      <c r="D8" s="361"/>
      <c r="E8" s="361"/>
      <c r="F8" s="361"/>
      <c r="G8" s="361"/>
      <c r="H8" s="361"/>
      <c r="I8" s="361"/>
      <c r="J8" s="361"/>
      <c r="K8" s="362"/>
    </row>
    <row r="9" spans="1:11" ht="22.5" customHeight="1" x14ac:dyDescent="0.15">
      <c r="A9" s="363" t="s">
        <v>15</v>
      </c>
      <c r="B9" s="364"/>
      <c r="C9" s="365"/>
      <c r="D9" s="107" t="s">
        <v>16</v>
      </c>
      <c r="E9" s="108" t="s">
        <v>17</v>
      </c>
      <c r="F9" s="366" t="s">
        <v>18</v>
      </c>
      <c r="G9" s="367"/>
      <c r="H9" s="368" t="s">
        <v>19</v>
      </c>
      <c r="I9" s="369"/>
      <c r="J9" s="368" t="s">
        <v>20</v>
      </c>
      <c r="K9" s="370"/>
    </row>
    <row r="10" spans="1:11" x14ac:dyDescent="0.15">
      <c r="A10" s="109"/>
      <c r="B10" s="371" t="s">
        <v>213</v>
      </c>
      <c r="C10" s="372"/>
      <c r="D10" s="326"/>
      <c r="E10" s="373"/>
      <c r="F10" s="110"/>
      <c r="G10" s="111" t="s">
        <v>213</v>
      </c>
      <c r="H10" s="331"/>
      <c r="I10" s="326"/>
      <c r="J10" s="337"/>
      <c r="K10" s="338"/>
    </row>
    <row r="11" spans="1:11" x14ac:dyDescent="0.15">
      <c r="A11" s="106"/>
      <c r="B11" s="335" t="s">
        <v>189</v>
      </c>
      <c r="C11" s="336"/>
      <c r="D11" s="326"/>
      <c r="E11" s="346"/>
      <c r="F11" s="112"/>
      <c r="G11" s="111" t="s">
        <v>189</v>
      </c>
      <c r="H11" s="331"/>
      <c r="I11" s="326"/>
      <c r="J11" s="337"/>
      <c r="K11" s="338"/>
    </row>
    <row r="12" spans="1:11" x14ac:dyDescent="0.15">
      <c r="A12" s="106"/>
      <c r="B12" s="335"/>
      <c r="C12" s="336"/>
      <c r="D12" s="326"/>
      <c r="E12" s="329"/>
      <c r="F12" s="112"/>
      <c r="G12" s="111"/>
      <c r="H12" s="331"/>
      <c r="I12" s="326"/>
      <c r="J12" s="337"/>
      <c r="K12" s="338"/>
    </row>
    <row r="13" spans="1:11" x14ac:dyDescent="0.15">
      <c r="A13" s="106"/>
      <c r="B13" s="350"/>
      <c r="C13" s="351"/>
      <c r="D13" s="344"/>
      <c r="E13" s="349"/>
      <c r="F13" s="113"/>
      <c r="G13" s="114"/>
      <c r="H13" s="348"/>
      <c r="I13" s="344"/>
      <c r="J13" s="352"/>
      <c r="K13" s="353"/>
    </row>
    <row r="14" spans="1:11" x14ac:dyDescent="0.15">
      <c r="A14" s="115"/>
      <c r="B14" s="323" t="s">
        <v>179</v>
      </c>
      <c r="C14" s="324"/>
      <c r="D14" s="325"/>
      <c r="E14" s="345"/>
      <c r="F14" s="116"/>
      <c r="G14" s="117" t="s">
        <v>179</v>
      </c>
      <c r="H14" s="347"/>
      <c r="I14" s="325"/>
      <c r="J14" s="333"/>
      <c r="K14" s="334"/>
    </row>
    <row r="15" spans="1:11" x14ac:dyDescent="0.15">
      <c r="A15" s="106"/>
      <c r="B15" s="335"/>
      <c r="C15" s="336"/>
      <c r="D15" s="326"/>
      <c r="E15" s="346"/>
      <c r="F15" s="112"/>
      <c r="G15" s="111" t="s">
        <v>217</v>
      </c>
      <c r="H15" s="331"/>
      <c r="I15" s="326"/>
      <c r="J15" s="337"/>
      <c r="K15" s="338"/>
    </row>
    <row r="16" spans="1:11" x14ac:dyDescent="0.15">
      <c r="A16" s="106"/>
      <c r="B16" s="335"/>
      <c r="C16" s="336"/>
      <c r="D16" s="326"/>
      <c r="E16" s="329"/>
      <c r="F16" s="112"/>
      <c r="G16" s="111"/>
      <c r="H16" s="331"/>
      <c r="I16" s="326"/>
      <c r="J16" s="337"/>
      <c r="K16" s="338"/>
    </row>
    <row r="17" spans="1:11" x14ac:dyDescent="0.15">
      <c r="A17" s="106"/>
      <c r="B17" s="350"/>
      <c r="C17" s="351"/>
      <c r="D17" s="344"/>
      <c r="E17" s="349"/>
      <c r="F17" s="113"/>
      <c r="G17" s="114"/>
      <c r="H17" s="348"/>
      <c r="I17" s="344"/>
      <c r="J17" s="352"/>
      <c r="K17" s="353"/>
    </row>
    <row r="18" spans="1:11" x14ac:dyDescent="0.15">
      <c r="A18" s="115"/>
      <c r="B18" s="323" t="s">
        <v>181</v>
      </c>
      <c r="C18" s="324"/>
      <c r="D18" s="325"/>
      <c r="E18" s="345"/>
      <c r="F18" s="116"/>
      <c r="G18" s="117" t="s">
        <v>181</v>
      </c>
      <c r="H18" s="347"/>
      <c r="I18" s="325"/>
      <c r="J18" s="333"/>
      <c r="K18" s="334"/>
    </row>
    <row r="19" spans="1:11" x14ac:dyDescent="0.15">
      <c r="A19" s="106"/>
      <c r="B19" s="335"/>
      <c r="C19" s="336"/>
      <c r="D19" s="326"/>
      <c r="E19" s="346"/>
      <c r="F19" s="112"/>
      <c r="G19" s="111" t="s">
        <v>217</v>
      </c>
      <c r="H19" s="331"/>
      <c r="I19" s="326"/>
      <c r="J19" s="337"/>
      <c r="K19" s="338"/>
    </row>
    <row r="20" spans="1:11" x14ac:dyDescent="0.15">
      <c r="A20" s="106"/>
      <c r="B20" s="335"/>
      <c r="C20" s="336"/>
      <c r="D20" s="326"/>
      <c r="E20" s="329"/>
      <c r="F20" s="112"/>
      <c r="G20" s="111"/>
      <c r="H20" s="331"/>
      <c r="I20" s="326"/>
      <c r="J20" s="337"/>
      <c r="K20" s="338"/>
    </row>
    <row r="21" spans="1:11" x14ac:dyDescent="0.15">
      <c r="A21" s="106"/>
      <c r="B21" s="350"/>
      <c r="C21" s="351"/>
      <c r="D21" s="344"/>
      <c r="E21" s="349"/>
      <c r="F21" s="113"/>
      <c r="G21" s="114"/>
      <c r="H21" s="348"/>
      <c r="I21" s="344"/>
      <c r="J21" s="352"/>
      <c r="K21" s="353"/>
    </row>
    <row r="22" spans="1:11" x14ac:dyDescent="0.15">
      <c r="A22" s="115"/>
      <c r="B22" s="323" t="s">
        <v>210</v>
      </c>
      <c r="C22" s="324"/>
      <c r="D22" s="325"/>
      <c r="E22" s="345"/>
      <c r="F22" s="116"/>
      <c r="G22" s="117" t="s">
        <v>210</v>
      </c>
      <c r="H22" s="347"/>
      <c r="I22" s="325"/>
      <c r="J22" s="333"/>
      <c r="K22" s="334"/>
    </row>
    <row r="23" spans="1:11" x14ac:dyDescent="0.15">
      <c r="A23" s="106"/>
      <c r="B23" s="335"/>
      <c r="C23" s="336"/>
      <c r="D23" s="326"/>
      <c r="E23" s="346"/>
      <c r="F23" s="112"/>
      <c r="G23" s="111" t="s">
        <v>217</v>
      </c>
      <c r="H23" s="331"/>
      <c r="I23" s="326"/>
      <c r="J23" s="337"/>
      <c r="K23" s="338"/>
    </row>
    <row r="24" spans="1:11" x14ac:dyDescent="0.15">
      <c r="A24" s="106"/>
      <c r="B24" s="335"/>
      <c r="C24" s="336"/>
      <c r="D24" s="326"/>
      <c r="E24" s="329"/>
      <c r="F24" s="112"/>
      <c r="G24" s="111"/>
      <c r="H24" s="331"/>
      <c r="I24" s="326"/>
      <c r="J24" s="337"/>
      <c r="K24" s="338"/>
    </row>
    <row r="25" spans="1:11" x14ac:dyDescent="0.15">
      <c r="A25" s="106"/>
      <c r="B25" s="350"/>
      <c r="C25" s="351"/>
      <c r="D25" s="344"/>
      <c r="E25" s="349"/>
      <c r="F25" s="113"/>
      <c r="G25" s="114"/>
      <c r="H25" s="348"/>
      <c r="I25" s="344"/>
      <c r="J25" s="352"/>
      <c r="K25" s="353"/>
    </row>
    <row r="26" spans="1:11" x14ac:dyDescent="0.15">
      <c r="A26" s="115"/>
      <c r="B26" s="323" t="s">
        <v>211</v>
      </c>
      <c r="C26" s="324"/>
      <c r="D26" s="325"/>
      <c r="E26" s="345"/>
      <c r="F26" s="116"/>
      <c r="G26" s="117" t="s">
        <v>218</v>
      </c>
      <c r="H26" s="347"/>
      <c r="I26" s="325"/>
      <c r="J26" s="333"/>
      <c r="K26" s="334"/>
    </row>
    <row r="27" spans="1:11" x14ac:dyDescent="0.15">
      <c r="A27" s="106"/>
      <c r="B27" s="335" t="s">
        <v>212</v>
      </c>
      <c r="C27" s="336"/>
      <c r="D27" s="326"/>
      <c r="E27" s="346"/>
      <c r="F27" s="112"/>
      <c r="G27" s="111" t="s">
        <v>219</v>
      </c>
      <c r="H27" s="331"/>
      <c r="I27" s="326"/>
      <c r="J27" s="337"/>
      <c r="K27" s="338"/>
    </row>
    <row r="28" spans="1:11" x14ac:dyDescent="0.15">
      <c r="A28" s="106"/>
      <c r="B28" s="335"/>
      <c r="C28" s="336"/>
      <c r="D28" s="326"/>
      <c r="E28" s="329"/>
      <c r="F28" s="112"/>
      <c r="G28" s="111"/>
      <c r="H28" s="331"/>
      <c r="I28" s="326"/>
      <c r="J28" s="337"/>
      <c r="K28" s="338"/>
    </row>
    <row r="29" spans="1:11" x14ac:dyDescent="0.15">
      <c r="A29" s="106"/>
      <c r="B29" s="350"/>
      <c r="C29" s="351"/>
      <c r="D29" s="344"/>
      <c r="E29" s="349"/>
      <c r="F29" s="113"/>
      <c r="G29" s="114"/>
      <c r="H29" s="348"/>
      <c r="I29" s="344"/>
      <c r="J29" s="352"/>
      <c r="K29" s="353"/>
    </row>
    <row r="30" spans="1:11" x14ac:dyDescent="0.15">
      <c r="A30" s="115"/>
      <c r="B30" s="323"/>
      <c r="C30" s="324"/>
      <c r="D30" s="325"/>
      <c r="E30" s="345"/>
      <c r="F30" s="116"/>
      <c r="G30" s="117"/>
      <c r="H30" s="347"/>
      <c r="I30" s="325"/>
      <c r="J30" s="333"/>
      <c r="K30" s="334"/>
    </row>
    <row r="31" spans="1:11" x14ac:dyDescent="0.15">
      <c r="A31" s="106"/>
      <c r="B31" s="335"/>
      <c r="C31" s="336"/>
      <c r="D31" s="326"/>
      <c r="E31" s="346"/>
      <c r="F31" s="112"/>
      <c r="G31" s="111"/>
      <c r="H31" s="331"/>
      <c r="I31" s="326"/>
      <c r="J31" s="337"/>
      <c r="K31" s="338"/>
    </row>
    <row r="32" spans="1:11" x14ac:dyDescent="0.15">
      <c r="A32" s="106"/>
      <c r="B32" s="335"/>
      <c r="C32" s="336"/>
      <c r="D32" s="326"/>
      <c r="E32" s="329"/>
      <c r="F32" s="112"/>
      <c r="G32" s="111"/>
      <c r="H32" s="331"/>
      <c r="I32" s="326"/>
      <c r="J32" s="337"/>
      <c r="K32" s="338"/>
    </row>
    <row r="33" spans="1:11" x14ac:dyDescent="0.15">
      <c r="A33" s="106"/>
      <c r="B33" s="350"/>
      <c r="C33" s="351"/>
      <c r="D33" s="344"/>
      <c r="E33" s="349"/>
      <c r="F33" s="113"/>
      <c r="G33" s="114"/>
      <c r="H33" s="348"/>
      <c r="I33" s="344"/>
      <c r="J33" s="352"/>
      <c r="K33" s="353"/>
    </row>
    <row r="34" spans="1:11" x14ac:dyDescent="0.15">
      <c r="A34" s="115"/>
      <c r="B34" s="316"/>
      <c r="C34" s="316"/>
      <c r="D34" s="317"/>
      <c r="E34" s="317"/>
      <c r="F34" s="317"/>
      <c r="G34" s="317"/>
      <c r="H34" s="317"/>
      <c r="I34" s="317"/>
      <c r="J34" s="317"/>
      <c r="K34" s="318"/>
    </row>
    <row r="35" spans="1:11" x14ac:dyDescent="0.15">
      <c r="A35" s="106"/>
      <c r="B35" s="319"/>
      <c r="C35" s="319"/>
      <c r="D35" s="319"/>
      <c r="E35" s="319"/>
      <c r="F35" s="319"/>
      <c r="G35" s="319"/>
      <c r="H35" s="319"/>
      <c r="I35" s="319"/>
      <c r="J35" s="319"/>
      <c r="K35" s="320"/>
    </row>
    <row r="36" spans="1:11" x14ac:dyDescent="0.15">
      <c r="A36" s="106"/>
      <c r="B36" s="319"/>
      <c r="C36" s="319"/>
      <c r="D36" s="319"/>
      <c r="E36" s="319"/>
      <c r="F36" s="319"/>
      <c r="G36" s="319"/>
      <c r="H36" s="319"/>
      <c r="I36" s="319"/>
      <c r="J36" s="319"/>
      <c r="K36" s="320"/>
    </row>
    <row r="37" spans="1:11" x14ac:dyDescent="0.15">
      <c r="A37" s="106"/>
      <c r="B37" s="321"/>
      <c r="C37" s="321"/>
      <c r="D37" s="321"/>
      <c r="E37" s="321"/>
      <c r="F37" s="321"/>
      <c r="G37" s="321"/>
      <c r="H37" s="321"/>
      <c r="I37" s="321"/>
      <c r="J37" s="321"/>
      <c r="K37" s="322"/>
    </row>
    <row r="38" spans="1:11" x14ac:dyDescent="0.15">
      <c r="A38" s="115"/>
      <c r="B38" s="323" t="s">
        <v>220</v>
      </c>
      <c r="C38" s="324"/>
      <c r="D38" s="325"/>
      <c r="E38" s="328"/>
      <c r="F38" s="116"/>
      <c r="G38" s="117"/>
      <c r="H38" s="330" t="s">
        <v>258</v>
      </c>
      <c r="I38" s="325"/>
      <c r="J38" s="333" t="s">
        <v>260</v>
      </c>
      <c r="K38" s="334"/>
    </row>
    <row r="39" spans="1:11" x14ac:dyDescent="0.15">
      <c r="A39" s="106"/>
      <c r="B39" s="335"/>
      <c r="C39" s="336"/>
      <c r="D39" s="326"/>
      <c r="E39" s="329"/>
      <c r="F39" s="112"/>
      <c r="G39" s="111"/>
      <c r="H39" s="331"/>
      <c r="I39" s="326"/>
      <c r="J39" s="337" t="s">
        <v>261</v>
      </c>
      <c r="K39" s="338"/>
    </row>
    <row r="40" spans="1:11" x14ac:dyDescent="0.15">
      <c r="A40" s="106"/>
      <c r="B40" s="335" t="s">
        <v>221</v>
      </c>
      <c r="C40" s="336"/>
      <c r="D40" s="326"/>
      <c r="E40" s="329"/>
      <c r="F40" s="112"/>
      <c r="G40" s="111"/>
      <c r="H40" s="331"/>
      <c r="I40" s="326"/>
      <c r="J40" s="337" t="s">
        <v>262</v>
      </c>
      <c r="K40" s="338"/>
    </row>
    <row r="41" spans="1:11" x14ac:dyDescent="0.15">
      <c r="A41" s="118"/>
      <c r="B41" s="340"/>
      <c r="C41" s="341"/>
      <c r="D41" s="327"/>
      <c r="E41" s="339"/>
      <c r="F41" s="119"/>
      <c r="G41" s="120"/>
      <c r="H41" s="332"/>
      <c r="I41" s="327"/>
      <c r="J41" s="342" t="s">
        <v>263</v>
      </c>
      <c r="K41" s="343"/>
    </row>
    <row r="42" spans="1:11" x14ac:dyDescent="0.15">
      <c r="B42" s="315"/>
      <c r="C42" s="315"/>
      <c r="D42" s="315"/>
      <c r="E42" s="315"/>
      <c r="F42" s="315"/>
      <c r="G42" s="315"/>
      <c r="H42" s="315"/>
      <c r="I42" s="315"/>
      <c r="J42" s="315"/>
      <c r="K42" s="315"/>
    </row>
    <row r="43" spans="1:11" s="101" customFormat="1" ht="18.75" x14ac:dyDescent="0.15">
      <c r="A43" s="374" t="s">
        <v>14</v>
      </c>
      <c r="B43" s="374"/>
      <c r="C43" s="374"/>
      <c r="D43" s="374"/>
      <c r="E43" s="374"/>
      <c r="F43" s="374"/>
      <c r="G43" s="374"/>
      <c r="H43" s="374"/>
      <c r="I43" s="374"/>
      <c r="J43" s="374"/>
      <c r="K43" s="374"/>
    </row>
    <row r="44" spans="1:11" s="101" customFormat="1" ht="12.75" customHeight="1" x14ac:dyDescent="0.15">
      <c r="A44" s="100"/>
      <c r="B44" s="100"/>
      <c r="C44" s="100"/>
      <c r="D44" s="100"/>
      <c r="E44" s="100"/>
      <c r="F44" s="100"/>
      <c r="G44" s="100"/>
      <c r="H44" s="100"/>
      <c r="I44" s="102"/>
      <c r="J44" s="100"/>
      <c r="K44" s="103" t="s">
        <v>216</v>
      </c>
    </row>
    <row r="45" spans="1:11" ht="22.5" customHeight="1" x14ac:dyDescent="0.15">
      <c r="A45" s="375" t="s">
        <v>223</v>
      </c>
      <c r="B45" s="376"/>
      <c r="C45" s="379" t="s">
        <v>149</v>
      </c>
      <c r="D45" s="379"/>
      <c r="E45" s="379"/>
      <c r="F45" s="379"/>
      <c r="G45" s="379"/>
      <c r="H45" s="379"/>
      <c r="I45" s="104"/>
      <c r="J45" s="371"/>
      <c r="K45" s="380"/>
    </row>
    <row r="46" spans="1:11" ht="22.5" customHeight="1" x14ac:dyDescent="0.15">
      <c r="A46" s="377"/>
      <c r="B46" s="378"/>
      <c r="C46" s="381"/>
      <c r="D46" s="382"/>
      <c r="E46" s="382"/>
      <c r="F46" s="383"/>
      <c r="G46" s="383"/>
      <c r="H46" s="383"/>
      <c r="J46" s="340"/>
      <c r="K46" s="384"/>
    </row>
    <row r="47" spans="1:11" x14ac:dyDescent="0.15">
      <c r="A47" s="354" t="s">
        <v>222</v>
      </c>
      <c r="B47" s="355"/>
      <c r="C47" s="355"/>
      <c r="D47" s="355"/>
      <c r="E47" s="355"/>
      <c r="F47" s="355"/>
      <c r="G47" s="355"/>
      <c r="H47" s="355"/>
      <c r="I47" s="355"/>
      <c r="J47" s="355"/>
      <c r="K47" s="356"/>
    </row>
    <row r="48" spans="1:11" x14ac:dyDescent="0.15">
      <c r="A48" s="357"/>
      <c r="B48" s="358"/>
      <c r="C48" s="358"/>
      <c r="D48" s="358"/>
      <c r="E48" s="358"/>
      <c r="F48" s="358"/>
      <c r="G48" s="358"/>
      <c r="H48" s="358"/>
      <c r="I48" s="358"/>
      <c r="J48" s="358"/>
      <c r="K48" s="359"/>
    </row>
    <row r="49" spans="1:11" x14ac:dyDescent="0.15">
      <c r="A49" s="357"/>
      <c r="B49" s="358"/>
      <c r="C49" s="358"/>
      <c r="D49" s="358"/>
      <c r="E49" s="358"/>
      <c r="F49" s="358"/>
      <c r="G49" s="358"/>
      <c r="H49" s="358"/>
      <c r="I49" s="358"/>
      <c r="J49" s="358"/>
      <c r="K49" s="359"/>
    </row>
    <row r="50" spans="1:11" x14ac:dyDescent="0.15">
      <c r="A50" s="360"/>
      <c r="B50" s="361"/>
      <c r="C50" s="361"/>
      <c r="D50" s="361"/>
      <c r="E50" s="361"/>
      <c r="F50" s="361"/>
      <c r="G50" s="361"/>
      <c r="H50" s="361"/>
      <c r="I50" s="361"/>
      <c r="J50" s="361"/>
      <c r="K50" s="362"/>
    </row>
    <row r="51" spans="1:11" ht="22.5" customHeight="1" x14ac:dyDescent="0.15">
      <c r="A51" s="363" t="s">
        <v>15</v>
      </c>
      <c r="B51" s="364"/>
      <c r="C51" s="365"/>
      <c r="D51" s="107" t="s">
        <v>16</v>
      </c>
      <c r="E51" s="108" t="s">
        <v>17</v>
      </c>
      <c r="F51" s="366" t="s">
        <v>18</v>
      </c>
      <c r="G51" s="367"/>
      <c r="H51" s="368" t="s">
        <v>19</v>
      </c>
      <c r="I51" s="369"/>
      <c r="J51" s="368" t="s">
        <v>20</v>
      </c>
      <c r="K51" s="370"/>
    </row>
    <row r="52" spans="1:11" x14ac:dyDescent="0.15">
      <c r="A52" s="109"/>
      <c r="B52" s="371" t="s">
        <v>224</v>
      </c>
      <c r="C52" s="372"/>
      <c r="D52" s="326"/>
      <c r="E52" s="373"/>
      <c r="F52" s="110"/>
      <c r="G52" s="111" t="s">
        <v>227</v>
      </c>
      <c r="H52" s="331"/>
      <c r="I52" s="326"/>
      <c r="J52" s="337"/>
      <c r="K52" s="338"/>
    </row>
    <row r="53" spans="1:11" x14ac:dyDescent="0.15">
      <c r="A53" s="106"/>
      <c r="B53" s="335" t="s">
        <v>225</v>
      </c>
      <c r="C53" s="336"/>
      <c r="D53" s="326"/>
      <c r="E53" s="346"/>
      <c r="F53" s="112"/>
      <c r="G53" s="111" t="s">
        <v>228</v>
      </c>
      <c r="H53" s="331"/>
      <c r="I53" s="326"/>
      <c r="J53" s="337"/>
      <c r="K53" s="338"/>
    </row>
    <row r="54" spans="1:11" x14ac:dyDescent="0.15">
      <c r="A54" s="106"/>
      <c r="B54" s="335"/>
      <c r="C54" s="336"/>
      <c r="D54" s="326"/>
      <c r="E54" s="329"/>
      <c r="F54" s="112"/>
      <c r="G54" s="111"/>
      <c r="H54" s="331"/>
      <c r="I54" s="326"/>
      <c r="J54" s="337"/>
      <c r="K54" s="338"/>
    </row>
    <row r="55" spans="1:11" x14ac:dyDescent="0.15">
      <c r="A55" s="106"/>
      <c r="B55" s="350" t="s">
        <v>226</v>
      </c>
      <c r="C55" s="351"/>
      <c r="D55" s="344"/>
      <c r="E55" s="349"/>
      <c r="F55" s="113"/>
      <c r="G55" s="114"/>
      <c r="H55" s="348"/>
      <c r="I55" s="344"/>
      <c r="J55" s="352"/>
      <c r="K55" s="353"/>
    </row>
    <row r="56" spans="1:11" x14ac:dyDescent="0.15">
      <c r="A56" s="115"/>
      <c r="B56" s="323" t="s">
        <v>179</v>
      </c>
      <c r="C56" s="324"/>
      <c r="D56" s="325"/>
      <c r="E56" s="345"/>
      <c r="F56" s="116"/>
      <c r="G56" s="117" t="s">
        <v>179</v>
      </c>
      <c r="H56" s="347"/>
      <c r="I56" s="325"/>
      <c r="J56" s="333"/>
      <c r="K56" s="334"/>
    </row>
    <row r="57" spans="1:11" x14ac:dyDescent="0.15">
      <c r="A57" s="106"/>
      <c r="B57" s="335"/>
      <c r="C57" s="336"/>
      <c r="D57" s="326"/>
      <c r="E57" s="346"/>
      <c r="F57" s="112"/>
      <c r="G57" s="111" t="s">
        <v>217</v>
      </c>
      <c r="H57" s="331"/>
      <c r="I57" s="326"/>
      <c r="J57" s="337"/>
      <c r="K57" s="338"/>
    </row>
    <row r="58" spans="1:11" x14ac:dyDescent="0.15">
      <c r="A58" s="106"/>
      <c r="B58" s="335"/>
      <c r="C58" s="336"/>
      <c r="D58" s="326"/>
      <c r="E58" s="329"/>
      <c r="F58" s="112"/>
      <c r="G58" s="111"/>
      <c r="H58" s="331"/>
      <c r="I58" s="326"/>
      <c r="J58" s="337"/>
      <c r="K58" s="338"/>
    </row>
    <row r="59" spans="1:11" x14ac:dyDescent="0.15">
      <c r="A59" s="106"/>
      <c r="B59" s="350"/>
      <c r="C59" s="351"/>
      <c r="D59" s="344"/>
      <c r="E59" s="349"/>
      <c r="F59" s="113"/>
      <c r="G59" s="114"/>
      <c r="H59" s="348"/>
      <c r="I59" s="344"/>
      <c r="J59" s="352"/>
      <c r="K59" s="353"/>
    </row>
    <row r="60" spans="1:11" x14ac:dyDescent="0.15">
      <c r="A60" s="115"/>
      <c r="B60" s="323" t="s">
        <v>207</v>
      </c>
      <c r="C60" s="324"/>
      <c r="D60" s="325"/>
      <c r="E60" s="345"/>
      <c r="F60" s="116"/>
      <c r="G60" s="117" t="s">
        <v>229</v>
      </c>
      <c r="H60" s="347"/>
      <c r="I60" s="325"/>
      <c r="J60" s="333"/>
      <c r="K60" s="334"/>
    </row>
    <row r="61" spans="1:11" x14ac:dyDescent="0.15">
      <c r="A61" s="106"/>
      <c r="B61" s="335"/>
      <c r="C61" s="336"/>
      <c r="D61" s="326"/>
      <c r="E61" s="346"/>
      <c r="F61" s="112"/>
      <c r="G61" s="111" t="s">
        <v>217</v>
      </c>
      <c r="H61" s="331"/>
      <c r="I61" s="326"/>
      <c r="J61" s="337"/>
      <c r="K61" s="338"/>
    </row>
    <row r="62" spans="1:11" x14ac:dyDescent="0.15">
      <c r="A62" s="106"/>
      <c r="B62" s="335"/>
      <c r="C62" s="336"/>
      <c r="D62" s="326"/>
      <c r="E62" s="329"/>
      <c r="F62" s="112"/>
      <c r="G62" s="111"/>
      <c r="H62" s="331"/>
      <c r="I62" s="326"/>
      <c r="J62" s="337"/>
      <c r="K62" s="338"/>
    </row>
    <row r="63" spans="1:11" x14ac:dyDescent="0.15">
      <c r="A63" s="106"/>
      <c r="B63" s="350"/>
      <c r="C63" s="351"/>
      <c r="D63" s="344"/>
      <c r="E63" s="349"/>
      <c r="F63" s="113"/>
      <c r="G63" s="114"/>
      <c r="H63" s="348"/>
      <c r="I63" s="344"/>
      <c r="J63" s="352"/>
      <c r="K63" s="353"/>
    </row>
    <row r="64" spans="1:11" x14ac:dyDescent="0.15">
      <c r="A64" s="115"/>
      <c r="B64" s="323" t="s">
        <v>230</v>
      </c>
      <c r="C64" s="324"/>
      <c r="D64" s="325"/>
      <c r="E64" s="345"/>
      <c r="F64" s="116"/>
      <c r="G64" s="117" t="s">
        <v>231</v>
      </c>
      <c r="H64" s="347"/>
      <c r="I64" s="325"/>
      <c r="J64" s="333"/>
      <c r="K64" s="334"/>
    </row>
    <row r="65" spans="1:11" x14ac:dyDescent="0.15">
      <c r="A65" s="106"/>
      <c r="B65" s="335"/>
      <c r="C65" s="336"/>
      <c r="D65" s="326"/>
      <c r="E65" s="346"/>
      <c r="F65" s="112"/>
      <c r="G65" s="111" t="s">
        <v>217</v>
      </c>
      <c r="H65" s="331"/>
      <c r="I65" s="326"/>
      <c r="J65" s="337"/>
      <c r="K65" s="338"/>
    </row>
    <row r="66" spans="1:11" x14ac:dyDescent="0.15">
      <c r="A66" s="106"/>
      <c r="B66" s="335"/>
      <c r="C66" s="336"/>
      <c r="D66" s="326"/>
      <c r="E66" s="329"/>
      <c r="F66" s="112"/>
      <c r="G66" s="111"/>
      <c r="H66" s="331"/>
      <c r="I66" s="326"/>
      <c r="J66" s="337"/>
      <c r="K66" s="338"/>
    </row>
    <row r="67" spans="1:11" x14ac:dyDescent="0.15">
      <c r="A67" s="106"/>
      <c r="B67" s="350"/>
      <c r="C67" s="351"/>
      <c r="D67" s="344"/>
      <c r="E67" s="349"/>
      <c r="F67" s="113"/>
      <c r="G67" s="114"/>
      <c r="H67" s="348"/>
      <c r="I67" s="344"/>
      <c r="J67" s="352"/>
      <c r="K67" s="353"/>
    </row>
    <row r="68" spans="1:11" x14ac:dyDescent="0.15">
      <c r="A68" s="115"/>
      <c r="B68" s="323" t="s">
        <v>210</v>
      </c>
      <c r="C68" s="324"/>
      <c r="D68" s="325"/>
      <c r="E68" s="345"/>
      <c r="F68" s="116"/>
      <c r="G68" s="117" t="s">
        <v>210</v>
      </c>
      <c r="H68" s="347"/>
      <c r="I68" s="325"/>
      <c r="J68" s="333"/>
      <c r="K68" s="334"/>
    </row>
    <row r="69" spans="1:11" x14ac:dyDescent="0.15">
      <c r="A69" s="106"/>
      <c r="B69" s="335"/>
      <c r="C69" s="336"/>
      <c r="D69" s="326"/>
      <c r="E69" s="346"/>
      <c r="F69" s="112"/>
      <c r="G69" s="111" t="s">
        <v>217</v>
      </c>
      <c r="H69" s="331"/>
      <c r="I69" s="326"/>
      <c r="J69" s="337"/>
      <c r="K69" s="338"/>
    </row>
    <row r="70" spans="1:11" x14ac:dyDescent="0.15">
      <c r="A70" s="106"/>
      <c r="B70" s="335"/>
      <c r="C70" s="336"/>
      <c r="D70" s="326"/>
      <c r="E70" s="329"/>
      <c r="F70" s="112"/>
      <c r="G70" s="111"/>
      <c r="H70" s="331"/>
      <c r="I70" s="326"/>
      <c r="J70" s="337"/>
      <c r="K70" s="338"/>
    </row>
    <row r="71" spans="1:11" x14ac:dyDescent="0.15">
      <c r="A71" s="106"/>
      <c r="B71" s="350"/>
      <c r="C71" s="351"/>
      <c r="D71" s="344"/>
      <c r="E71" s="349"/>
      <c r="F71" s="113"/>
      <c r="G71" s="114"/>
      <c r="H71" s="348"/>
      <c r="I71" s="344"/>
      <c r="J71" s="352"/>
      <c r="K71" s="353"/>
    </row>
    <row r="72" spans="1:11" x14ac:dyDescent="0.15">
      <c r="A72" s="115"/>
      <c r="B72" s="323" t="s">
        <v>232</v>
      </c>
      <c r="C72" s="324"/>
      <c r="D72" s="325"/>
      <c r="E72" s="345"/>
      <c r="F72" s="116"/>
      <c r="G72" s="117" t="s">
        <v>235</v>
      </c>
      <c r="H72" s="347"/>
      <c r="I72" s="325"/>
      <c r="J72" s="333"/>
      <c r="K72" s="334"/>
    </row>
    <row r="73" spans="1:11" x14ac:dyDescent="0.15">
      <c r="A73" s="106"/>
      <c r="B73" s="335" t="s">
        <v>233</v>
      </c>
      <c r="C73" s="336"/>
      <c r="D73" s="326"/>
      <c r="E73" s="346"/>
      <c r="F73" s="112"/>
      <c r="G73" s="111" t="s">
        <v>236</v>
      </c>
      <c r="H73" s="331"/>
      <c r="I73" s="326"/>
      <c r="J73" s="337"/>
      <c r="K73" s="338"/>
    </row>
    <row r="74" spans="1:11" x14ac:dyDescent="0.15">
      <c r="A74" s="106"/>
      <c r="B74" s="335"/>
      <c r="C74" s="336"/>
      <c r="D74" s="326"/>
      <c r="E74" s="329"/>
      <c r="F74" s="112"/>
      <c r="G74" s="111"/>
      <c r="H74" s="331"/>
      <c r="I74" s="326"/>
      <c r="J74" s="337"/>
      <c r="K74" s="338"/>
    </row>
    <row r="75" spans="1:11" x14ac:dyDescent="0.15">
      <c r="A75" s="106"/>
      <c r="B75" s="350" t="s">
        <v>234</v>
      </c>
      <c r="C75" s="351"/>
      <c r="D75" s="344"/>
      <c r="E75" s="349"/>
      <c r="F75" s="113"/>
      <c r="G75" s="114"/>
      <c r="H75" s="348"/>
      <c r="I75" s="344"/>
      <c r="J75" s="352"/>
      <c r="K75" s="353"/>
    </row>
    <row r="76" spans="1:11" x14ac:dyDescent="0.15">
      <c r="A76" s="115"/>
      <c r="B76" s="323" t="s">
        <v>199</v>
      </c>
      <c r="C76" s="324"/>
      <c r="D76" s="325"/>
      <c r="E76" s="345"/>
      <c r="F76" s="116"/>
      <c r="G76" s="117" t="s">
        <v>199</v>
      </c>
      <c r="H76" s="347"/>
      <c r="I76" s="325"/>
      <c r="J76" s="333"/>
      <c r="K76" s="334"/>
    </row>
    <row r="77" spans="1:11" x14ac:dyDescent="0.15">
      <c r="A77" s="106"/>
      <c r="B77" s="335" t="s">
        <v>200</v>
      </c>
      <c r="C77" s="336"/>
      <c r="D77" s="326"/>
      <c r="E77" s="346"/>
      <c r="F77" s="112"/>
      <c r="G77" s="111" t="s">
        <v>237</v>
      </c>
      <c r="H77" s="331"/>
      <c r="I77" s="326"/>
      <c r="J77" s="337"/>
      <c r="K77" s="338"/>
    </row>
    <row r="78" spans="1:11" x14ac:dyDescent="0.15">
      <c r="A78" s="106"/>
      <c r="B78" s="335"/>
      <c r="C78" s="336"/>
      <c r="D78" s="326"/>
      <c r="E78" s="329"/>
      <c r="F78" s="112"/>
      <c r="G78" s="111"/>
      <c r="H78" s="331"/>
      <c r="I78" s="326"/>
      <c r="J78" s="337"/>
      <c r="K78" s="338"/>
    </row>
    <row r="79" spans="1:11" x14ac:dyDescent="0.15">
      <c r="A79" s="106"/>
      <c r="B79" s="350"/>
      <c r="C79" s="351"/>
      <c r="D79" s="344"/>
      <c r="E79" s="349"/>
      <c r="F79" s="113"/>
      <c r="G79" s="114"/>
      <c r="H79" s="348"/>
      <c r="I79" s="344"/>
      <c r="J79" s="352"/>
      <c r="K79" s="353"/>
    </row>
    <row r="80" spans="1:11" x14ac:dyDescent="0.15">
      <c r="A80" s="115"/>
      <c r="B80" s="323" t="s">
        <v>238</v>
      </c>
      <c r="C80" s="324"/>
      <c r="D80" s="325"/>
      <c r="E80" s="328"/>
      <c r="F80" s="116"/>
      <c r="G80" s="117" t="s">
        <v>240</v>
      </c>
      <c r="H80" s="330"/>
      <c r="I80" s="325"/>
      <c r="J80" s="333"/>
      <c r="K80" s="334"/>
    </row>
    <row r="81" spans="1:11" x14ac:dyDescent="0.15">
      <c r="A81" s="106"/>
      <c r="B81" s="335" t="s">
        <v>239</v>
      </c>
      <c r="C81" s="336"/>
      <c r="D81" s="326"/>
      <c r="E81" s="329"/>
      <c r="F81" s="112"/>
      <c r="G81" s="111" t="s">
        <v>241</v>
      </c>
      <c r="H81" s="331"/>
      <c r="I81" s="326"/>
      <c r="J81" s="337"/>
      <c r="K81" s="338"/>
    </row>
    <row r="82" spans="1:11" x14ac:dyDescent="0.15">
      <c r="A82" s="106"/>
      <c r="B82" s="335"/>
      <c r="C82" s="336"/>
      <c r="D82" s="326"/>
      <c r="E82" s="329"/>
      <c r="F82" s="112"/>
      <c r="G82" s="111"/>
      <c r="H82" s="331"/>
      <c r="I82" s="326"/>
      <c r="J82" s="337"/>
      <c r="K82" s="338"/>
    </row>
    <row r="83" spans="1:11" x14ac:dyDescent="0.15">
      <c r="A83" s="118"/>
      <c r="B83" s="340"/>
      <c r="C83" s="341"/>
      <c r="D83" s="327"/>
      <c r="E83" s="339"/>
      <c r="F83" s="119"/>
      <c r="G83" s="120"/>
      <c r="H83" s="332"/>
      <c r="I83" s="327"/>
      <c r="J83" s="342"/>
      <c r="K83" s="343"/>
    </row>
    <row r="84" spans="1:11" x14ac:dyDescent="0.15">
      <c r="B84" s="315"/>
      <c r="C84" s="315"/>
      <c r="D84" s="315"/>
      <c r="E84" s="315"/>
      <c r="F84" s="315"/>
      <c r="G84" s="315"/>
      <c r="H84" s="315"/>
      <c r="I84" s="315"/>
      <c r="J84" s="315"/>
      <c r="K84" s="315"/>
    </row>
    <row r="85" spans="1:11" s="101" customFormat="1" ht="18.75" x14ac:dyDescent="0.15">
      <c r="A85" s="374" t="s">
        <v>14</v>
      </c>
      <c r="B85" s="374"/>
      <c r="C85" s="374"/>
      <c r="D85" s="374"/>
      <c r="E85" s="374"/>
      <c r="F85" s="374"/>
      <c r="G85" s="374"/>
      <c r="H85" s="374"/>
      <c r="I85" s="374"/>
      <c r="J85" s="374"/>
      <c r="K85" s="374"/>
    </row>
    <row r="86" spans="1:11" s="101" customFormat="1" ht="12.75" customHeight="1" x14ac:dyDescent="0.15">
      <c r="A86" s="100"/>
      <c r="B86" s="100"/>
      <c r="C86" s="100"/>
      <c r="D86" s="100"/>
      <c r="E86" s="100"/>
      <c r="F86" s="100"/>
      <c r="G86" s="100"/>
      <c r="H86" s="100"/>
      <c r="I86" s="102"/>
      <c r="J86" s="100"/>
      <c r="K86" s="103" t="s">
        <v>216</v>
      </c>
    </row>
    <row r="87" spans="1:11" ht="22.5" customHeight="1" x14ac:dyDescent="0.15">
      <c r="A87" s="375" t="s">
        <v>223</v>
      </c>
      <c r="B87" s="376"/>
      <c r="C87" s="379" t="s">
        <v>149</v>
      </c>
      <c r="D87" s="379"/>
      <c r="E87" s="379"/>
      <c r="F87" s="379"/>
      <c r="G87" s="379"/>
      <c r="H87" s="379"/>
      <c r="I87" s="104"/>
      <c r="J87" s="371"/>
      <c r="K87" s="380"/>
    </row>
    <row r="88" spans="1:11" ht="22.5" customHeight="1" x14ac:dyDescent="0.15">
      <c r="A88" s="377"/>
      <c r="B88" s="378"/>
      <c r="C88" s="381"/>
      <c r="D88" s="382"/>
      <c r="E88" s="382"/>
      <c r="F88" s="383"/>
      <c r="G88" s="383"/>
      <c r="H88" s="383"/>
      <c r="J88" s="340"/>
      <c r="K88" s="384"/>
    </row>
    <row r="89" spans="1:11" x14ac:dyDescent="0.15">
      <c r="A89" s="354" t="s">
        <v>222</v>
      </c>
      <c r="B89" s="355"/>
      <c r="C89" s="355"/>
      <c r="D89" s="355"/>
      <c r="E89" s="355"/>
      <c r="F89" s="355"/>
      <c r="G89" s="355"/>
      <c r="H89" s="355"/>
      <c r="I89" s="355"/>
      <c r="J89" s="355"/>
      <c r="K89" s="356"/>
    </row>
    <row r="90" spans="1:11" x14ac:dyDescent="0.15">
      <c r="A90" s="357"/>
      <c r="B90" s="358"/>
      <c r="C90" s="358"/>
      <c r="D90" s="358"/>
      <c r="E90" s="358"/>
      <c r="F90" s="358"/>
      <c r="G90" s="358"/>
      <c r="H90" s="358"/>
      <c r="I90" s="358"/>
      <c r="J90" s="358"/>
      <c r="K90" s="359"/>
    </row>
    <row r="91" spans="1:11" x14ac:dyDescent="0.15">
      <c r="A91" s="357"/>
      <c r="B91" s="358"/>
      <c r="C91" s="358"/>
      <c r="D91" s="358"/>
      <c r="E91" s="358"/>
      <c r="F91" s="358"/>
      <c r="G91" s="358"/>
      <c r="H91" s="358"/>
      <c r="I91" s="358"/>
      <c r="J91" s="358"/>
      <c r="K91" s="359"/>
    </row>
    <row r="92" spans="1:11" x14ac:dyDescent="0.15">
      <c r="A92" s="360"/>
      <c r="B92" s="361"/>
      <c r="C92" s="361"/>
      <c r="D92" s="361"/>
      <c r="E92" s="361"/>
      <c r="F92" s="361"/>
      <c r="G92" s="361"/>
      <c r="H92" s="361"/>
      <c r="I92" s="361"/>
      <c r="J92" s="361"/>
      <c r="K92" s="362"/>
    </row>
    <row r="93" spans="1:11" ht="22.5" customHeight="1" x14ac:dyDescent="0.15">
      <c r="A93" s="363" t="s">
        <v>15</v>
      </c>
      <c r="B93" s="364"/>
      <c r="C93" s="365"/>
      <c r="D93" s="107" t="s">
        <v>16</v>
      </c>
      <c r="E93" s="108" t="s">
        <v>17</v>
      </c>
      <c r="F93" s="366" t="s">
        <v>18</v>
      </c>
      <c r="G93" s="367"/>
      <c r="H93" s="368" t="s">
        <v>19</v>
      </c>
      <c r="I93" s="369"/>
      <c r="J93" s="368" t="s">
        <v>20</v>
      </c>
      <c r="K93" s="370"/>
    </row>
    <row r="94" spans="1:11" x14ac:dyDescent="0.15">
      <c r="A94" s="109"/>
      <c r="B94" s="371"/>
      <c r="C94" s="372"/>
      <c r="D94" s="326"/>
      <c r="E94" s="373"/>
      <c r="F94" s="110"/>
      <c r="G94" s="111"/>
      <c r="H94" s="331"/>
      <c r="I94" s="326"/>
      <c r="J94" s="337"/>
      <c r="K94" s="338"/>
    </row>
    <row r="95" spans="1:11" x14ac:dyDescent="0.15">
      <c r="A95" s="106"/>
      <c r="B95" s="335"/>
      <c r="C95" s="336"/>
      <c r="D95" s="326"/>
      <c r="E95" s="346"/>
      <c r="F95" s="112"/>
      <c r="G95" s="111"/>
      <c r="H95" s="331"/>
      <c r="I95" s="326"/>
      <c r="J95" s="337"/>
      <c r="K95" s="338"/>
    </row>
    <row r="96" spans="1:11" x14ac:dyDescent="0.15">
      <c r="A96" s="106"/>
      <c r="B96" s="335"/>
      <c r="C96" s="336"/>
      <c r="D96" s="326"/>
      <c r="E96" s="329"/>
      <c r="F96" s="112"/>
      <c r="G96" s="111"/>
      <c r="H96" s="331"/>
      <c r="I96" s="326"/>
      <c r="J96" s="337"/>
      <c r="K96" s="338"/>
    </row>
    <row r="97" spans="1:11" x14ac:dyDescent="0.15">
      <c r="A97" s="106"/>
      <c r="B97" s="350"/>
      <c r="C97" s="351"/>
      <c r="D97" s="344"/>
      <c r="E97" s="349"/>
      <c r="F97" s="113"/>
      <c r="G97" s="114"/>
      <c r="H97" s="348"/>
      <c r="I97" s="344"/>
      <c r="J97" s="352"/>
      <c r="K97" s="353"/>
    </row>
    <row r="98" spans="1:11" x14ac:dyDescent="0.15">
      <c r="A98" s="115"/>
      <c r="B98" s="316"/>
      <c r="C98" s="316"/>
      <c r="D98" s="317"/>
      <c r="E98" s="317"/>
      <c r="F98" s="317"/>
      <c r="G98" s="317"/>
      <c r="H98" s="317"/>
      <c r="I98" s="317"/>
      <c r="J98" s="317"/>
      <c r="K98" s="318"/>
    </row>
    <row r="99" spans="1:11" x14ac:dyDescent="0.15">
      <c r="A99" s="106"/>
      <c r="B99" s="319"/>
      <c r="C99" s="319"/>
      <c r="D99" s="319"/>
      <c r="E99" s="319"/>
      <c r="F99" s="319"/>
      <c r="G99" s="319"/>
      <c r="H99" s="319"/>
      <c r="I99" s="319"/>
      <c r="J99" s="319"/>
      <c r="K99" s="320"/>
    </row>
    <row r="100" spans="1:11" x14ac:dyDescent="0.15">
      <c r="A100" s="106"/>
      <c r="B100" s="319"/>
      <c r="C100" s="319"/>
      <c r="D100" s="319"/>
      <c r="E100" s="319"/>
      <c r="F100" s="319"/>
      <c r="G100" s="319"/>
      <c r="H100" s="319"/>
      <c r="I100" s="319"/>
      <c r="J100" s="319"/>
      <c r="K100" s="320"/>
    </row>
    <row r="101" spans="1:11" x14ac:dyDescent="0.15">
      <c r="A101" s="106"/>
      <c r="B101" s="321"/>
      <c r="C101" s="321"/>
      <c r="D101" s="321"/>
      <c r="E101" s="321"/>
      <c r="F101" s="321"/>
      <c r="G101" s="321"/>
      <c r="H101" s="321"/>
      <c r="I101" s="321"/>
      <c r="J101" s="321"/>
      <c r="K101" s="322"/>
    </row>
    <row r="102" spans="1:11" x14ac:dyDescent="0.15">
      <c r="A102" s="115"/>
      <c r="B102" s="323"/>
      <c r="C102" s="324"/>
      <c r="D102" s="325"/>
      <c r="E102" s="345"/>
      <c r="F102" s="116"/>
      <c r="G102" s="117"/>
      <c r="H102" s="347"/>
      <c r="I102" s="325"/>
      <c r="J102" s="333"/>
      <c r="K102" s="334"/>
    </row>
    <row r="103" spans="1:11" x14ac:dyDescent="0.15">
      <c r="A103" s="106"/>
      <c r="B103" s="335"/>
      <c r="C103" s="336"/>
      <c r="D103" s="326"/>
      <c r="E103" s="346"/>
      <c r="F103" s="112"/>
      <c r="G103" s="111"/>
      <c r="H103" s="331"/>
      <c r="I103" s="326"/>
      <c r="J103" s="337"/>
      <c r="K103" s="338"/>
    </row>
    <row r="104" spans="1:11" x14ac:dyDescent="0.15">
      <c r="A104" s="106"/>
      <c r="B104" s="335"/>
      <c r="C104" s="336"/>
      <c r="D104" s="326"/>
      <c r="E104" s="329"/>
      <c r="F104" s="112"/>
      <c r="G104" s="111"/>
      <c r="H104" s="331"/>
      <c r="I104" s="326"/>
      <c r="J104" s="337"/>
      <c r="K104" s="338"/>
    </row>
    <row r="105" spans="1:11" x14ac:dyDescent="0.15">
      <c r="A105" s="106"/>
      <c r="B105" s="350"/>
      <c r="C105" s="351"/>
      <c r="D105" s="344"/>
      <c r="E105" s="349"/>
      <c r="F105" s="113"/>
      <c r="G105" s="114"/>
      <c r="H105" s="348"/>
      <c r="I105" s="344"/>
      <c r="J105" s="352"/>
      <c r="K105" s="353"/>
    </row>
    <row r="106" spans="1:11" x14ac:dyDescent="0.15">
      <c r="A106" s="115"/>
      <c r="B106" s="323"/>
      <c r="C106" s="324"/>
      <c r="D106" s="325"/>
      <c r="E106" s="345"/>
      <c r="F106" s="116"/>
      <c r="G106" s="117"/>
      <c r="H106" s="347"/>
      <c r="I106" s="325"/>
      <c r="J106" s="333"/>
      <c r="K106" s="334"/>
    </row>
    <row r="107" spans="1:11" x14ac:dyDescent="0.15">
      <c r="A107" s="106"/>
      <c r="B107" s="335"/>
      <c r="C107" s="336"/>
      <c r="D107" s="326"/>
      <c r="E107" s="346"/>
      <c r="F107" s="112"/>
      <c r="G107" s="111"/>
      <c r="H107" s="331"/>
      <c r="I107" s="326"/>
      <c r="J107" s="337"/>
      <c r="K107" s="338"/>
    </row>
    <row r="108" spans="1:11" x14ac:dyDescent="0.15">
      <c r="A108" s="106"/>
      <c r="B108" s="335"/>
      <c r="C108" s="336"/>
      <c r="D108" s="326"/>
      <c r="E108" s="329"/>
      <c r="F108" s="112"/>
      <c r="G108" s="111"/>
      <c r="H108" s="331"/>
      <c r="I108" s="326"/>
      <c r="J108" s="337"/>
      <c r="K108" s="338"/>
    </row>
    <row r="109" spans="1:11" x14ac:dyDescent="0.15">
      <c r="A109" s="106"/>
      <c r="B109" s="350"/>
      <c r="C109" s="351"/>
      <c r="D109" s="344"/>
      <c r="E109" s="349"/>
      <c r="F109" s="113"/>
      <c r="G109" s="114"/>
      <c r="H109" s="348"/>
      <c r="I109" s="344"/>
      <c r="J109" s="352"/>
      <c r="K109" s="353"/>
    </row>
    <row r="110" spans="1:11" x14ac:dyDescent="0.15">
      <c r="A110" s="115"/>
      <c r="B110" s="323"/>
      <c r="C110" s="324"/>
      <c r="D110" s="325"/>
      <c r="E110" s="345"/>
      <c r="F110" s="116"/>
      <c r="G110" s="117"/>
      <c r="H110" s="347"/>
      <c r="I110" s="325"/>
      <c r="J110" s="333"/>
      <c r="K110" s="334"/>
    </row>
    <row r="111" spans="1:11" x14ac:dyDescent="0.15">
      <c r="A111" s="106"/>
      <c r="B111" s="335"/>
      <c r="C111" s="336"/>
      <c r="D111" s="326"/>
      <c r="E111" s="346"/>
      <c r="F111" s="112"/>
      <c r="G111" s="111"/>
      <c r="H111" s="331"/>
      <c r="I111" s="326"/>
      <c r="J111" s="337"/>
      <c r="K111" s="338"/>
    </row>
    <row r="112" spans="1:11" x14ac:dyDescent="0.15">
      <c r="A112" s="106"/>
      <c r="B112" s="335"/>
      <c r="C112" s="336"/>
      <c r="D112" s="326"/>
      <c r="E112" s="329"/>
      <c r="F112" s="112"/>
      <c r="G112" s="111"/>
      <c r="H112" s="331"/>
      <c r="I112" s="326"/>
      <c r="J112" s="337"/>
      <c r="K112" s="338"/>
    </row>
    <row r="113" spans="1:11" x14ac:dyDescent="0.15">
      <c r="A113" s="106"/>
      <c r="B113" s="350"/>
      <c r="C113" s="351"/>
      <c r="D113" s="344"/>
      <c r="E113" s="349"/>
      <c r="F113" s="113"/>
      <c r="G113" s="114"/>
      <c r="H113" s="348"/>
      <c r="I113" s="344"/>
      <c r="J113" s="352"/>
      <c r="K113" s="353"/>
    </row>
    <row r="114" spans="1:11" x14ac:dyDescent="0.15">
      <c r="A114" s="115"/>
      <c r="B114" s="323"/>
      <c r="C114" s="324"/>
      <c r="D114" s="325"/>
      <c r="E114" s="345"/>
      <c r="F114" s="116"/>
      <c r="G114" s="117"/>
      <c r="H114" s="347"/>
      <c r="I114" s="325"/>
      <c r="J114" s="333"/>
      <c r="K114" s="334"/>
    </row>
    <row r="115" spans="1:11" x14ac:dyDescent="0.15">
      <c r="A115" s="106"/>
      <c r="B115" s="335"/>
      <c r="C115" s="336"/>
      <c r="D115" s="326"/>
      <c r="E115" s="346"/>
      <c r="F115" s="112"/>
      <c r="G115" s="111"/>
      <c r="H115" s="331"/>
      <c r="I115" s="326"/>
      <c r="J115" s="337"/>
      <c r="K115" s="338"/>
    </row>
    <row r="116" spans="1:11" x14ac:dyDescent="0.15">
      <c r="A116" s="106"/>
      <c r="B116" s="335"/>
      <c r="C116" s="336"/>
      <c r="D116" s="326"/>
      <c r="E116" s="329"/>
      <c r="F116" s="112"/>
      <c r="G116" s="111"/>
      <c r="H116" s="331"/>
      <c r="I116" s="326"/>
      <c r="J116" s="337"/>
      <c r="K116" s="338"/>
    </row>
    <row r="117" spans="1:11" x14ac:dyDescent="0.15">
      <c r="A117" s="106"/>
      <c r="B117" s="350"/>
      <c r="C117" s="351"/>
      <c r="D117" s="344"/>
      <c r="E117" s="349"/>
      <c r="F117" s="113"/>
      <c r="G117" s="114"/>
      <c r="H117" s="348"/>
      <c r="I117" s="344"/>
      <c r="J117" s="352"/>
      <c r="K117" s="353"/>
    </row>
    <row r="118" spans="1:11" x14ac:dyDescent="0.15">
      <c r="A118" s="115"/>
      <c r="B118" s="323"/>
      <c r="C118" s="324"/>
      <c r="D118" s="325"/>
      <c r="E118" s="345"/>
      <c r="F118" s="116"/>
      <c r="G118" s="117"/>
      <c r="H118" s="347"/>
      <c r="I118" s="325"/>
      <c r="J118" s="333"/>
      <c r="K118" s="334"/>
    </row>
    <row r="119" spans="1:11" x14ac:dyDescent="0.15">
      <c r="A119" s="106"/>
      <c r="B119" s="335"/>
      <c r="C119" s="336"/>
      <c r="D119" s="326"/>
      <c r="E119" s="346"/>
      <c r="F119" s="112"/>
      <c r="G119" s="111"/>
      <c r="H119" s="331"/>
      <c r="I119" s="326"/>
      <c r="J119" s="337"/>
      <c r="K119" s="338"/>
    </row>
    <row r="120" spans="1:11" x14ac:dyDescent="0.15">
      <c r="A120" s="106"/>
      <c r="B120" s="335"/>
      <c r="C120" s="336"/>
      <c r="D120" s="326"/>
      <c r="E120" s="329"/>
      <c r="F120" s="112"/>
      <c r="G120" s="111"/>
      <c r="H120" s="331"/>
      <c r="I120" s="326"/>
      <c r="J120" s="337"/>
      <c r="K120" s="338"/>
    </row>
    <row r="121" spans="1:11" x14ac:dyDescent="0.15">
      <c r="A121" s="106"/>
      <c r="B121" s="350"/>
      <c r="C121" s="351"/>
      <c r="D121" s="344"/>
      <c r="E121" s="349"/>
      <c r="F121" s="113"/>
      <c r="G121" s="114"/>
      <c r="H121" s="348"/>
      <c r="I121" s="344"/>
      <c r="J121" s="352"/>
      <c r="K121" s="353"/>
    </row>
    <row r="122" spans="1:11" x14ac:dyDescent="0.15">
      <c r="A122" s="115"/>
      <c r="B122" s="323" t="s">
        <v>220</v>
      </c>
      <c r="C122" s="324"/>
      <c r="D122" s="325"/>
      <c r="E122" s="328"/>
      <c r="F122" s="116"/>
      <c r="G122" s="117"/>
      <c r="H122" s="330" t="s">
        <v>259</v>
      </c>
      <c r="I122" s="325"/>
      <c r="J122" s="393" t="s">
        <v>264</v>
      </c>
      <c r="K122" s="394"/>
    </row>
    <row r="123" spans="1:11" x14ac:dyDescent="0.15">
      <c r="A123" s="106"/>
      <c r="B123" s="335"/>
      <c r="C123" s="336"/>
      <c r="D123" s="326"/>
      <c r="E123" s="329"/>
      <c r="F123" s="112"/>
      <c r="G123" s="111"/>
      <c r="H123" s="331"/>
      <c r="I123" s="326"/>
      <c r="J123" s="337" t="s">
        <v>265</v>
      </c>
      <c r="K123" s="338"/>
    </row>
    <row r="124" spans="1:11" x14ac:dyDescent="0.15">
      <c r="A124" s="106"/>
      <c r="B124" s="335" t="s">
        <v>221</v>
      </c>
      <c r="C124" s="336"/>
      <c r="D124" s="326"/>
      <c r="E124" s="329"/>
      <c r="F124" s="112"/>
      <c r="G124" s="111"/>
      <c r="H124" s="331"/>
      <c r="I124" s="326"/>
      <c r="J124" s="337" t="s">
        <v>267</v>
      </c>
      <c r="K124" s="338"/>
    </row>
    <row r="125" spans="1:11" x14ac:dyDescent="0.15">
      <c r="A125" s="118"/>
      <c r="B125" s="340"/>
      <c r="C125" s="341"/>
      <c r="D125" s="327"/>
      <c r="E125" s="339"/>
      <c r="F125" s="119"/>
      <c r="G125" s="120"/>
      <c r="H125" s="332"/>
      <c r="I125" s="327"/>
      <c r="J125" s="342" t="s">
        <v>266</v>
      </c>
      <c r="K125" s="343"/>
    </row>
    <row r="126" spans="1:11" x14ac:dyDescent="0.15">
      <c r="B126" s="315"/>
      <c r="C126" s="315"/>
      <c r="D126" s="315"/>
      <c r="E126" s="315"/>
      <c r="F126" s="315"/>
      <c r="G126" s="315"/>
      <c r="H126" s="315"/>
      <c r="I126" s="315"/>
      <c r="J126" s="315"/>
      <c r="K126" s="315"/>
    </row>
  </sheetData>
  <mergeCells count="308">
    <mergeCell ref="A1:K1"/>
    <mergeCell ref="A3:B4"/>
    <mergeCell ref="C3:E3"/>
    <mergeCell ref="F3:H3"/>
    <mergeCell ref="J3:K3"/>
    <mergeCell ref="C4:E4"/>
    <mergeCell ref="F4:H4"/>
    <mergeCell ref="J4:K4"/>
    <mergeCell ref="A5:K8"/>
    <mergeCell ref="A9:C9"/>
    <mergeCell ref="F9:G9"/>
    <mergeCell ref="H9:I9"/>
    <mergeCell ref="J9:K9"/>
    <mergeCell ref="B10:C10"/>
    <mergeCell ref="D10:D13"/>
    <mergeCell ref="E10:E11"/>
    <mergeCell ref="H10:I13"/>
    <mergeCell ref="J10:K10"/>
    <mergeCell ref="B11:C11"/>
    <mergeCell ref="J11:K11"/>
    <mergeCell ref="B12:C12"/>
    <mergeCell ref="E12:E13"/>
    <mergeCell ref="J12:K12"/>
    <mergeCell ref="B13:C13"/>
    <mergeCell ref="J13:K13"/>
    <mergeCell ref="B14:C14"/>
    <mergeCell ref="D14:D17"/>
    <mergeCell ref="E14:E15"/>
    <mergeCell ref="H14:I17"/>
    <mergeCell ref="J14:K14"/>
    <mergeCell ref="B15:C15"/>
    <mergeCell ref="J15:K15"/>
    <mergeCell ref="B16:C16"/>
    <mergeCell ref="E16:E17"/>
    <mergeCell ref="J16:K16"/>
    <mergeCell ref="B17:C17"/>
    <mergeCell ref="J17:K17"/>
    <mergeCell ref="B18:C18"/>
    <mergeCell ref="D18:D21"/>
    <mergeCell ref="E18:E19"/>
    <mergeCell ref="H18:I21"/>
    <mergeCell ref="J18:K18"/>
    <mergeCell ref="B19:C19"/>
    <mergeCell ref="J19:K19"/>
    <mergeCell ref="B20:C20"/>
    <mergeCell ref="E20:E21"/>
    <mergeCell ref="J20:K20"/>
    <mergeCell ref="B21:C21"/>
    <mergeCell ref="J21:K21"/>
    <mergeCell ref="B22:C22"/>
    <mergeCell ref="D22:D25"/>
    <mergeCell ref="E22:E23"/>
    <mergeCell ref="H22:I25"/>
    <mergeCell ref="J22:K22"/>
    <mergeCell ref="B23:C23"/>
    <mergeCell ref="J23:K23"/>
    <mergeCell ref="B24:C24"/>
    <mergeCell ref="E24:E25"/>
    <mergeCell ref="J24:K24"/>
    <mergeCell ref="B25:C25"/>
    <mergeCell ref="J25:K25"/>
    <mergeCell ref="B26:C26"/>
    <mergeCell ref="D26:D29"/>
    <mergeCell ref="E26:E27"/>
    <mergeCell ref="H26:I29"/>
    <mergeCell ref="J26:K26"/>
    <mergeCell ref="B27:C27"/>
    <mergeCell ref="J27:K27"/>
    <mergeCell ref="B28:C28"/>
    <mergeCell ref="E28:E29"/>
    <mergeCell ref="J28:K28"/>
    <mergeCell ref="B29:C29"/>
    <mergeCell ref="J29:K29"/>
    <mergeCell ref="B30:C30"/>
    <mergeCell ref="D30:D33"/>
    <mergeCell ref="E30:E31"/>
    <mergeCell ref="H30:I33"/>
    <mergeCell ref="J30:K30"/>
    <mergeCell ref="B31:C31"/>
    <mergeCell ref="J31:K31"/>
    <mergeCell ref="B32:C32"/>
    <mergeCell ref="E32:E33"/>
    <mergeCell ref="J32:K32"/>
    <mergeCell ref="B33:C33"/>
    <mergeCell ref="J33:K33"/>
    <mergeCell ref="B42:K42"/>
    <mergeCell ref="B34:K37"/>
    <mergeCell ref="A43:K43"/>
    <mergeCell ref="A45:B46"/>
    <mergeCell ref="C45:E45"/>
    <mergeCell ref="F45:H45"/>
    <mergeCell ref="J45:K45"/>
    <mergeCell ref="C46:E46"/>
    <mergeCell ref="F46:H46"/>
    <mergeCell ref="J46:K46"/>
    <mergeCell ref="B38:C38"/>
    <mergeCell ref="D38:D41"/>
    <mergeCell ref="E38:E39"/>
    <mergeCell ref="H38:I41"/>
    <mergeCell ref="J38:K38"/>
    <mergeCell ref="B39:C39"/>
    <mergeCell ref="J39:K39"/>
    <mergeCell ref="B40:C40"/>
    <mergeCell ref="E40:E41"/>
    <mergeCell ref="J40:K40"/>
    <mergeCell ref="B41:C41"/>
    <mergeCell ref="J41:K41"/>
    <mergeCell ref="A47:K50"/>
    <mergeCell ref="A51:C51"/>
    <mergeCell ref="F51:G51"/>
    <mergeCell ref="H51:I51"/>
    <mergeCell ref="J51:K51"/>
    <mergeCell ref="B52:C52"/>
    <mergeCell ref="D52:D55"/>
    <mergeCell ref="E52:E53"/>
    <mergeCell ref="H52:I55"/>
    <mergeCell ref="J52:K52"/>
    <mergeCell ref="B53:C53"/>
    <mergeCell ref="J53:K53"/>
    <mergeCell ref="B54:C54"/>
    <mergeCell ref="E54:E55"/>
    <mergeCell ref="J54:K54"/>
    <mergeCell ref="B55:C55"/>
    <mergeCell ref="J55:K55"/>
    <mergeCell ref="B56:C56"/>
    <mergeCell ref="D56:D59"/>
    <mergeCell ref="E56:E57"/>
    <mergeCell ref="H56:I59"/>
    <mergeCell ref="J56:K56"/>
    <mergeCell ref="B57:C57"/>
    <mergeCell ref="J57:K57"/>
    <mergeCell ref="B58:C58"/>
    <mergeCell ref="E58:E59"/>
    <mergeCell ref="J58:K58"/>
    <mergeCell ref="B59:C59"/>
    <mergeCell ref="J59:K59"/>
    <mergeCell ref="B60:C60"/>
    <mergeCell ref="D60:D63"/>
    <mergeCell ref="E60:E61"/>
    <mergeCell ref="H60:I63"/>
    <mergeCell ref="J60:K60"/>
    <mergeCell ref="B61:C61"/>
    <mergeCell ref="J61:K61"/>
    <mergeCell ref="B62:C62"/>
    <mergeCell ref="E62:E63"/>
    <mergeCell ref="J62:K62"/>
    <mergeCell ref="B63:C63"/>
    <mergeCell ref="J63:K63"/>
    <mergeCell ref="B64:C64"/>
    <mergeCell ref="D64:D67"/>
    <mergeCell ref="E64:E65"/>
    <mergeCell ref="H64:I67"/>
    <mergeCell ref="J64:K64"/>
    <mergeCell ref="B65:C65"/>
    <mergeCell ref="J65:K65"/>
    <mergeCell ref="B66:C66"/>
    <mergeCell ref="E66:E67"/>
    <mergeCell ref="J66:K66"/>
    <mergeCell ref="B67:C67"/>
    <mergeCell ref="J67:K67"/>
    <mergeCell ref="B68:C68"/>
    <mergeCell ref="D68:D71"/>
    <mergeCell ref="E68:E69"/>
    <mergeCell ref="H68:I71"/>
    <mergeCell ref="J68:K68"/>
    <mergeCell ref="B69:C69"/>
    <mergeCell ref="J69:K69"/>
    <mergeCell ref="B70:C70"/>
    <mergeCell ref="E70:E71"/>
    <mergeCell ref="J70:K70"/>
    <mergeCell ref="B71:C71"/>
    <mergeCell ref="J71:K71"/>
    <mergeCell ref="B72:C72"/>
    <mergeCell ref="D72:D75"/>
    <mergeCell ref="E72:E73"/>
    <mergeCell ref="H72:I75"/>
    <mergeCell ref="J72:K72"/>
    <mergeCell ref="B73:C73"/>
    <mergeCell ref="J73:K73"/>
    <mergeCell ref="B74:C74"/>
    <mergeCell ref="E74:E75"/>
    <mergeCell ref="J74:K74"/>
    <mergeCell ref="B75:C75"/>
    <mergeCell ref="J75:K75"/>
    <mergeCell ref="B76:C76"/>
    <mergeCell ref="D76:D79"/>
    <mergeCell ref="E76:E77"/>
    <mergeCell ref="H76:I79"/>
    <mergeCell ref="J76:K76"/>
    <mergeCell ref="B77:C77"/>
    <mergeCell ref="J77:K77"/>
    <mergeCell ref="B78:C78"/>
    <mergeCell ref="E78:E79"/>
    <mergeCell ref="J78:K78"/>
    <mergeCell ref="B79:C79"/>
    <mergeCell ref="J79:K79"/>
    <mergeCell ref="B80:C80"/>
    <mergeCell ref="D80:D83"/>
    <mergeCell ref="E80:E81"/>
    <mergeCell ref="H80:I83"/>
    <mergeCell ref="J80:K80"/>
    <mergeCell ref="B81:C81"/>
    <mergeCell ref="J81:K81"/>
    <mergeCell ref="B82:C82"/>
    <mergeCell ref="E82:E83"/>
    <mergeCell ref="J82:K82"/>
    <mergeCell ref="B83:C83"/>
    <mergeCell ref="J83:K83"/>
    <mergeCell ref="B84:K84"/>
    <mergeCell ref="A85:K85"/>
    <mergeCell ref="A87:B88"/>
    <mergeCell ref="C87:E87"/>
    <mergeCell ref="F87:H87"/>
    <mergeCell ref="J87:K87"/>
    <mergeCell ref="C88:E88"/>
    <mergeCell ref="F88:H88"/>
    <mergeCell ref="J88:K88"/>
    <mergeCell ref="A89:K92"/>
    <mergeCell ref="A93:C93"/>
    <mergeCell ref="F93:G93"/>
    <mergeCell ref="H93:I93"/>
    <mergeCell ref="J93:K93"/>
    <mergeCell ref="B94:C94"/>
    <mergeCell ref="D94:D97"/>
    <mergeCell ref="E94:E95"/>
    <mergeCell ref="H94:I97"/>
    <mergeCell ref="J94:K94"/>
    <mergeCell ref="B95:C95"/>
    <mergeCell ref="J95:K95"/>
    <mergeCell ref="B96:C96"/>
    <mergeCell ref="E96:E97"/>
    <mergeCell ref="J96:K96"/>
    <mergeCell ref="B97:C97"/>
    <mergeCell ref="J97:K97"/>
    <mergeCell ref="B102:C102"/>
    <mergeCell ref="D102:D105"/>
    <mergeCell ref="E102:E103"/>
    <mergeCell ref="H102:I105"/>
    <mergeCell ref="J102:K102"/>
    <mergeCell ref="B103:C103"/>
    <mergeCell ref="J103:K103"/>
    <mergeCell ref="B104:C104"/>
    <mergeCell ref="E104:E105"/>
    <mergeCell ref="J104:K104"/>
    <mergeCell ref="B105:C105"/>
    <mergeCell ref="J105:K105"/>
    <mergeCell ref="B106:C106"/>
    <mergeCell ref="D106:D109"/>
    <mergeCell ref="E106:E107"/>
    <mergeCell ref="H106:I109"/>
    <mergeCell ref="J106:K106"/>
    <mergeCell ref="B107:C107"/>
    <mergeCell ref="J107:K107"/>
    <mergeCell ref="B108:C108"/>
    <mergeCell ref="E108:E109"/>
    <mergeCell ref="J108:K108"/>
    <mergeCell ref="B109:C109"/>
    <mergeCell ref="J109:K109"/>
    <mergeCell ref="B110:C110"/>
    <mergeCell ref="D110:D113"/>
    <mergeCell ref="E110:E111"/>
    <mergeCell ref="H110:I113"/>
    <mergeCell ref="J110:K110"/>
    <mergeCell ref="B111:C111"/>
    <mergeCell ref="J111:K111"/>
    <mergeCell ref="B112:C112"/>
    <mergeCell ref="E112:E113"/>
    <mergeCell ref="J112:K112"/>
    <mergeCell ref="B113:C113"/>
    <mergeCell ref="J113:K113"/>
    <mergeCell ref="B121:C121"/>
    <mergeCell ref="J121:K121"/>
    <mergeCell ref="B114:C114"/>
    <mergeCell ref="D114:D117"/>
    <mergeCell ref="E114:E115"/>
    <mergeCell ref="H114:I117"/>
    <mergeCell ref="J114:K114"/>
    <mergeCell ref="B115:C115"/>
    <mergeCell ref="J115:K115"/>
    <mergeCell ref="B116:C116"/>
    <mergeCell ref="E116:E117"/>
    <mergeCell ref="J116:K116"/>
    <mergeCell ref="B117:C117"/>
    <mergeCell ref="J117:K117"/>
    <mergeCell ref="B126:K126"/>
    <mergeCell ref="B98:K101"/>
    <mergeCell ref="B122:C122"/>
    <mergeCell ref="D122:D125"/>
    <mergeCell ref="E122:E123"/>
    <mergeCell ref="H122:I125"/>
    <mergeCell ref="J122:K122"/>
    <mergeCell ref="B123:C123"/>
    <mergeCell ref="J123:K123"/>
    <mergeCell ref="B124:C124"/>
    <mergeCell ref="E124:E125"/>
    <mergeCell ref="J124:K124"/>
    <mergeCell ref="B125:C125"/>
    <mergeCell ref="J125:K125"/>
    <mergeCell ref="B118:C118"/>
    <mergeCell ref="D118:D121"/>
    <mergeCell ref="E118:E119"/>
    <mergeCell ref="H118:I121"/>
    <mergeCell ref="J118:K118"/>
    <mergeCell ref="B119:C119"/>
    <mergeCell ref="J119:K119"/>
    <mergeCell ref="B120:C120"/>
    <mergeCell ref="E120:E121"/>
    <mergeCell ref="J120:K120"/>
  </mergeCells>
  <phoneticPr fontId="1"/>
  <printOptions horizontalCentered="1"/>
  <pageMargins left="0.70866141732283472" right="0.70866141732283472" top="0.74803149606299213" bottom="0.39370078740157483" header="0.31496062992125984" footer="0.31496062992125984"/>
  <pageSetup paperSize="9" scale="92" orientation="landscape" r:id="rId1"/>
  <headerFooter alignWithMargins="0"/>
  <rowBreaks count="2" manualBreakCount="2">
    <brk id="42" max="16383" man="1"/>
    <brk id="84" max="16383" man="1"/>
  </rowBreaks>
  <colBreaks count="1" manualBreakCount="1">
    <brk id="11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7"/>
  <dimension ref="A1:I32"/>
  <sheetViews>
    <sheetView zoomScale="80" zoomScaleNormal="80" workbookViewId="0">
      <selection activeCell="F4" sqref="F4:F22"/>
    </sheetView>
  </sheetViews>
  <sheetFormatPr defaultColWidth="9" defaultRowHeight="13.5" x14ac:dyDescent="0.15"/>
  <cols>
    <col min="1" max="1" width="7.375" style="39" customWidth="1"/>
    <col min="2" max="2" width="11.125" style="39" customWidth="1"/>
    <col min="3" max="3" width="28.875" style="39" customWidth="1"/>
    <col min="4" max="4" width="22" style="39" customWidth="1"/>
    <col min="5" max="5" width="5.875" style="39" bestFit="1" customWidth="1"/>
    <col min="6" max="7" width="17.375" style="39" customWidth="1"/>
    <col min="8" max="8" width="5" style="39" customWidth="1"/>
    <col min="9" max="9" width="17.25" style="39" customWidth="1"/>
    <col min="10" max="16384" width="9" style="39"/>
  </cols>
  <sheetData>
    <row r="1" spans="1:9" s="66" customFormat="1" ht="59.25" customHeight="1" x14ac:dyDescent="0.2">
      <c r="C1" s="389" t="s">
        <v>242</v>
      </c>
      <c r="D1" s="390"/>
      <c r="E1" s="390"/>
      <c r="F1" s="390"/>
      <c r="G1" s="390"/>
      <c r="H1" s="72"/>
      <c r="I1" s="95" t="s">
        <v>103</v>
      </c>
    </row>
    <row r="2" spans="1:9" s="66" customFormat="1" ht="24.75" customHeight="1" x14ac:dyDescent="0.15">
      <c r="A2" s="67" t="s">
        <v>0</v>
      </c>
      <c r="B2" s="67" t="s">
        <v>21</v>
      </c>
      <c r="C2" s="67" t="s">
        <v>22</v>
      </c>
      <c r="D2" s="67" t="s">
        <v>23</v>
      </c>
      <c r="E2" s="67" t="s">
        <v>73</v>
      </c>
      <c r="F2" s="67" t="s">
        <v>75</v>
      </c>
      <c r="G2" s="68" t="s">
        <v>1</v>
      </c>
      <c r="H2" s="391" t="s">
        <v>76</v>
      </c>
      <c r="I2" s="392"/>
    </row>
    <row r="3" spans="1:9" s="66" customFormat="1" ht="15.6" customHeight="1" x14ac:dyDescent="0.15">
      <c r="A3" s="69"/>
      <c r="B3" s="86"/>
      <c r="C3" s="87"/>
      <c r="D3" s="87"/>
      <c r="E3" s="86"/>
      <c r="F3" s="73"/>
      <c r="G3" s="73"/>
      <c r="H3" s="385" t="s">
        <v>79</v>
      </c>
      <c r="I3" s="386"/>
    </row>
    <row r="4" spans="1:9" s="66" customFormat="1" ht="15.6" customHeight="1" x14ac:dyDescent="0.15">
      <c r="A4" s="70">
        <v>1</v>
      </c>
      <c r="B4" s="88" t="s">
        <v>243</v>
      </c>
      <c r="C4" s="89" t="s">
        <v>116</v>
      </c>
      <c r="D4" s="89" t="s">
        <v>117</v>
      </c>
      <c r="E4" s="88" t="s">
        <v>118</v>
      </c>
      <c r="F4" s="71"/>
      <c r="G4" s="71"/>
      <c r="H4" s="387" t="s">
        <v>79</v>
      </c>
      <c r="I4" s="388"/>
    </row>
    <row r="5" spans="1:9" s="66" customFormat="1" ht="15.6" customHeight="1" x14ac:dyDescent="0.15">
      <c r="A5" s="69"/>
      <c r="B5" s="86"/>
      <c r="C5" s="87"/>
      <c r="D5" s="87"/>
      <c r="E5" s="86"/>
      <c r="F5" s="73"/>
      <c r="G5" s="73"/>
      <c r="H5" s="385" t="s">
        <v>79</v>
      </c>
      <c r="I5" s="386"/>
    </row>
    <row r="6" spans="1:9" s="66" customFormat="1" ht="15.6" customHeight="1" x14ac:dyDescent="0.15">
      <c r="A6" s="70">
        <v>2</v>
      </c>
      <c r="B6" s="88" t="s">
        <v>244</v>
      </c>
      <c r="C6" s="89" t="s">
        <v>104</v>
      </c>
      <c r="D6" s="89" t="s">
        <v>105</v>
      </c>
      <c r="E6" s="88" t="s">
        <v>106</v>
      </c>
      <c r="F6" s="71"/>
      <c r="G6" s="71"/>
      <c r="H6" s="387" t="s">
        <v>79</v>
      </c>
      <c r="I6" s="388"/>
    </row>
    <row r="7" spans="1:9" s="66" customFormat="1" ht="15.6" customHeight="1" x14ac:dyDescent="0.15">
      <c r="A7" s="69"/>
      <c r="B7" s="86"/>
      <c r="C7" s="87"/>
      <c r="D7" s="87"/>
      <c r="E7" s="86"/>
      <c r="F7" s="73"/>
      <c r="G7" s="73"/>
      <c r="H7" s="385" t="s">
        <v>79</v>
      </c>
      <c r="I7" s="386"/>
    </row>
    <row r="8" spans="1:9" s="66" customFormat="1" ht="15.6" customHeight="1" x14ac:dyDescent="0.15">
      <c r="A8" s="70">
        <v>3</v>
      </c>
      <c r="B8" s="88" t="s">
        <v>244</v>
      </c>
      <c r="C8" s="89" t="s">
        <v>147</v>
      </c>
      <c r="D8" s="89" t="s">
        <v>105</v>
      </c>
      <c r="E8" s="88" t="s">
        <v>106</v>
      </c>
      <c r="F8" s="71"/>
      <c r="G8" s="71"/>
      <c r="H8" s="387" t="s">
        <v>79</v>
      </c>
      <c r="I8" s="388"/>
    </row>
    <row r="9" spans="1:9" s="66" customFormat="1" ht="15.6" customHeight="1" x14ac:dyDescent="0.15">
      <c r="A9" s="69"/>
      <c r="B9" s="86"/>
      <c r="C9" s="87"/>
      <c r="D9" s="87"/>
      <c r="E9" s="86"/>
      <c r="F9" s="73"/>
      <c r="G9" s="73"/>
      <c r="H9" s="385" t="s">
        <v>79</v>
      </c>
      <c r="I9" s="386"/>
    </row>
    <row r="10" spans="1:9" s="66" customFormat="1" ht="15.6" customHeight="1" x14ac:dyDescent="0.15">
      <c r="A10" s="70">
        <v>4</v>
      </c>
      <c r="B10" s="88" t="s">
        <v>245</v>
      </c>
      <c r="C10" s="89" t="s">
        <v>108</v>
      </c>
      <c r="D10" s="89" t="s">
        <v>109</v>
      </c>
      <c r="E10" s="88" t="s">
        <v>106</v>
      </c>
      <c r="F10" s="71"/>
      <c r="G10" s="71"/>
      <c r="H10" s="387" t="s">
        <v>79</v>
      </c>
      <c r="I10" s="388"/>
    </row>
    <row r="11" spans="1:9" s="66" customFormat="1" ht="15.6" customHeight="1" x14ac:dyDescent="0.15">
      <c r="A11" s="69"/>
      <c r="B11" s="86"/>
      <c r="C11" s="87"/>
      <c r="D11" s="87"/>
      <c r="E11" s="86"/>
      <c r="F11" s="73"/>
      <c r="G11" s="73"/>
      <c r="H11" s="385" t="s">
        <v>79</v>
      </c>
      <c r="I11" s="386"/>
    </row>
    <row r="12" spans="1:9" s="66" customFormat="1" ht="15.6" customHeight="1" x14ac:dyDescent="0.15">
      <c r="A12" s="70">
        <v>5</v>
      </c>
      <c r="B12" s="88" t="s">
        <v>246</v>
      </c>
      <c r="C12" s="89" t="s">
        <v>120</v>
      </c>
      <c r="D12" s="89" t="s">
        <v>121</v>
      </c>
      <c r="E12" s="88" t="s">
        <v>118</v>
      </c>
      <c r="F12" s="71"/>
      <c r="G12" s="71"/>
      <c r="H12" s="387" t="s">
        <v>79</v>
      </c>
      <c r="I12" s="388"/>
    </row>
    <row r="13" spans="1:9" s="66" customFormat="1" ht="15.6" customHeight="1" x14ac:dyDescent="0.15">
      <c r="A13" s="69"/>
      <c r="B13" s="86"/>
      <c r="C13" s="87"/>
      <c r="D13" s="87"/>
      <c r="E13" s="86"/>
      <c r="F13" s="73"/>
      <c r="G13" s="73"/>
      <c r="H13" s="385" t="s">
        <v>79</v>
      </c>
      <c r="I13" s="386"/>
    </row>
    <row r="14" spans="1:9" s="66" customFormat="1" ht="15.6" customHeight="1" x14ac:dyDescent="0.15">
      <c r="A14" s="70">
        <v>6</v>
      </c>
      <c r="B14" s="88" t="s">
        <v>247</v>
      </c>
      <c r="C14" s="89" t="s">
        <v>142</v>
      </c>
      <c r="D14" s="89" t="s">
        <v>143</v>
      </c>
      <c r="E14" s="88" t="s">
        <v>144</v>
      </c>
      <c r="F14" s="71"/>
      <c r="G14" s="71"/>
      <c r="H14" s="387" t="s">
        <v>145</v>
      </c>
      <c r="I14" s="388"/>
    </row>
    <row r="15" spans="1:9" s="66" customFormat="1" ht="15.6" customHeight="1" x14ac:dyDescent="0.15">
      <c r="A15" s="69"/>
      <c r="B15" s="86"/>
      <c r="C15" s="87"/>
      <c r="D15" s="87"/>
      <c r="E15" s="86"/>
      <c r="F15" s="73"/>
      <c r="G15" s="73"/>
      <c r="H15" s="385" t="s">
        <v>79</v>
      </c>
      <c r="I15" s="386"/>
    </row>
    <row r="16" spans="1:9" s="66" customFormat="1" ht="15.6" customHeight="1" x14ac:dyDescent="0.15">
      <c r="A16" s="70">
        <v>7</v>
      </c>
      <c r="B16" s="88" t="s">
        <v>248</v>
      </c>
      <c r="C16" s="89" t="s">
        <v>125</v>
      </c>
      <c r="D16" s="89" t="s">
        <v>126</v>
      </c>
      <c r="E16" s="88" t="s">
        <v>106</v>
      </c>
      <c r="F16" s="71"/>
      <c r="G16" s="71"/>
      <c r="H16" s="387" t="s">
        <v>127</v>
      </c>
      <c r="I16" s="388"/>
    </row>
    <row r="17" spans="1:9" s="66" customFormat="1" ht="15.6" customHeight="1" x14ac:dyDescent="0.15">
      <c r="A17" s="69"/>
      <c r="B17" s="86"/>
      <c r="C17" s="87"/>
      <c r="D17" s="87"/>
      <c r="E17" s="86"/>
      <c r="F17" s="73"/>
      <c r="G17" s="73"/>
      <c r="H17" s="385" t="s">
        <v>127</v>
      </c>
      <c r="I17" s="386"/>
    </row>
    <row r="18" spans="1:9" s="66" customFormat="1" ht="15.6" customHeight="1" x14ac:dyDescent="0.15">
      <c r="A18" s="70">
        <v>8</v>
      </c>
      <c r="B18" s="88" t="s">
        <v>249</v>
      </c>
      <c r="C18" s="89" t="s">
        <v>129</v>
      </c>
      <c r="D18" s="89" t="s">
        <v>126</v>
      </c>
      <c r="E18" s="88" t="s">
        <v>106</v>
      </c>
      <c r="F18" s="71"/>
      <c r="G18" s="71"/>
      <c r="H18" s="387" t="s">
        <v>130</v>
      </c>
      <c r="I18" s="388"/>
    </row>
    <row r="19" spans="1:9" s="66" customFormat="1" ht="15.6" customHeight="1" x14ac:dyDescent="0.15">
      <c r="A19" s="69"/>
      <c r="B19" s="86"/>
      <c r="C19" s="87"/>
      <c r="D19" s="87"/>
      <c r="E19" s="86"/>
      <c r="F19" s="73"/>
      <c r="G19" s="73"/>
      <c r="H19" s="385" t="s">
        <v>127</v>
      </c>
      <c r="I19" s="386"/>
    </row>
    <row r="20" spans="1:9" s="66" customFormat="1" ht="15.6" customHeight="1" x14ac:dyDescent="0.15">
      <c r="A20" s="70">
        <v>9</v>
      </c>
      <c r="B20" s="88" t="s">
        <v>249</v>
      </c>
      <c r="C20" s="89" t="s">
        <v>129</v>
      </c>
      <c r="D20" s="89" t="s">
        <v>126</v>
      </c>
      <c r="E20" s="88" t="s">
        <v>106</v>
      </c>
      <c r="F20" s="71"/>
      <c r="G20" s="71"/>
      <c r="H20" s="387" t="s">
        <v>151</v>
      </c>
      <c r="I20" s="388"/>
    </row>
    <row r="21" spans="1:9" s="66" customFormat="1" ht="15.6" customHeight="1" x14ac:dyDescent="0.15">
      <c r="A21" s="69"/>
      <c r="B21" s="86"/>
      <c r="C21" s="87"/>
      <c r="D21" s="87"/>
      <c r="E21" s="86"/>
      <c r="F21" s="73"/>
      <c r="G21" s="73"/>
      <c r="H21" s="385" t="s">
        <v>113</v>
      </c>
      <c r="I21" s="386"/>
    </row>
    <row r="22" spans="1:9" s="66" customFormat="1" ht="15.6" customHeight="1" x14ac:dyDescent="0.15">
      <c r="A22" s="70">
        <v>10</v>
      </c>
      <c r="B22" s="88" t="s">
        <v>250</v>
      </c>
      <c r="C22" s="89" t="s">
        <v>111</v>
      </c>
      <c r="D22" s="89" t="s">
        <v>112</v>
      </c>
      <c r="E22" s="88" t="s">
        <v>106</v>
      </c>
      <c r="F22" s="71"/>
      <c r="G22" s="71"/>
      <c r="H22" s="387" t="s">
        <v>114</v>
      </c>
      <c r="I22" s="388"/>
    </row>
    <row r="23" spans="1:9" s="66" customFormat="1" ht="15.6" customHeight="1" x14ac:dyDescent="0.15">
      <c r="A23" s="69"/>
      <c r="B23" s="86"/>
      <c r="C23" s="87"/>
      <c r="D23" s="87"/>
      <c r="E23" s="86"/>
      <c r="F23" s="73"/>
      <c r="G23" s="73"/>
      <c r="H23" s="385"/>
      <c r="I23" s="386"/>
    </row>
    <row r="24" spans="1:9" s="66" customFormat="1" ht="15.6" customHeight="1" x14ac:dyDescent="0.15">
      <c r="A24" s="70"/>
      <c r="B24" s="88"/>
      <c r="C24" s="89"/>
      <c r="D24" s="89"/>
      <c r="E24" s="88"/>
      <c r="F24" s="71"/>
      <c r="G24" s="71"/>
      <c r="H24" s="387"/>
      <c r="I24" s="388"/>
    </row>
    <row r="25" spans="1:9" s="66" customFormat="1" ht="15.6" customHeight="1" x14ac:dyDescent="0.15">
      <c r="A25" s="69"/>
      <c r="B25" s="86"/>
      <c r="C25" s="87"/>
      <c r="D25" s="87"/>
      <c r="E25" s="86"/>
      <c r="F25" s="73"/>
      <c r="G25" s="73"/>
      <c r="H25" s="385"/>
      <c r="I25" s="386"/>
    </row>
    <row r="26" spans="1:9" s="66" customFormat="1" ht="15.6" customHeight="1" x14ac:dyDescent="0.15">
      <c r="A26" s="70"/>
      <c r="B26" s="88"/>
      <c r="C26" s="89"/>
      <c r="D26" s="89"/>
      <c r="E26" s="88"/>
      <c r="F26" s="71"/>
      <c r="G26" s="71"/>
      <c r="H26" s="387"/>
      <c r="I26" s="388"/>
    </row>
    <row r="27" spans="1:9" s="66" customFormat="1" ht="15.6" customHeight="1" x14ac:dyDescent="0.15">
      <c r="A27" s="69"/>
      <c r="B27" s="86"/>
      <c r="C27" s="87"/>
      <c r="D27" s="87"/>
      <c r="E27" s="86"/>
      <c r="F27" s="73"/>
      <c r="G27" s="73"/>
      <c r="H27" s="385"/>
      <c r="I27" s="386"/>
    </row>
    <row r="28" spans="1:9" s="66" customFormat="1" ht="15.6" customHeight="1" x14ac:dyDescent="0.15">
      <c r="A28" s="70"/>
      <c r="B28" s="88"/>
      <c r="C28" s="89"/>
      <c r="D28" s="89"/>
      <c r="E28" s="88"/>
      <c r="F28" s="71"/>
      <c r="G28" s="71"/>
      <c r="H28" s="387"/>
      <c r="I28" s="388"/>
    </row>
    <row r="29" spans="1:9" s="66" customFormat="1" ht="15.6" customHeight="1" x14ac:dyDescent="0.15">
      <c r="A29" s="69"/>
      <c r="B29" s="86"/>
      <c r="C29" s="87"/>
      <c r="D29" s="87"/>
      <c r="E29" s="86"/>
      <c r="F29" s="73"/>
      <c r="G29" s="73"/>
      <c r="H29" s="385"/>
      <c r="I29" s="386"/>
    </row>
    <row r="30" spans="1:9" s="66" customFormat="1" ht="15.6" customHeight="1" x14ac:dyDescent="0.15">
      <c r="A30" s="70"/>
      <c r="B30" s="88"/>
      <c r="C30" s="89"/>
      <c r="D30" s="89"/>
      <c r="E30" s="88"/>
      <c r="F30" s="71"/>
      <c r="G30" s="71"/>
      <c r="H30" s="387"/>
      <c r="I30" s="388"/>
    </row>
    <row r="31" spans="1:9" s="66" customFormat="1" ht="15.6" customHeight="1" x14ac:dyDescent="0.15">
      <c r="A31" s="69"/>
      <c r="B31" s="86"/>
      <c r="C31" s="87"/>
      <c r="D31" s="87"/>
      <c r="E31" s="86"/>
      <c r="F31" s="73"/>
      <c r="G31" s="73"/>
      <c r="H31" s="385"/>
      <c r="I31" s="386"/>
    </row>
    <row r="32" spans="1:9" ht="15.6" customHeight="1" x14ac:dyDescent="0.15">
      <c r="A32" s="70"/>
      <c r="B32" s="88"/>
      <c r="C32" s="89"/>
      <c r="D32" s="89"/>
      <c r="E32" s="88"/>
      <c r="F32" s="71"/>
      <c r="G32" s="71"/>
      <c r="H32" s="387"/>
      <c r="I32" s="388"/>
    </row>
  </sheetData>
  <mergeCells count="32">
    <mergeCell ref="C1:G1"/>
    <mergeCell ref="H2:I2"/>
    <mergeCell ref="H3:I3"/>
    <mergeCell ref="H4:I4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31:I31"/>
    <mergeCell ref="H32:I32"/>
    <mergeCell ref="H26:I26"/>
    <mergeCell ref="H27:I27"/>
    <mergeCell ref="H28:I28"/>
    <mergeCell ref="H29:I29"/>
    <mergeCell ref="H30:I30"/>
  </mergeCells>
  <phoneticPr fontId="1"/>
  <conditionalFormatting sqref="F3:G3 F5:G5 F7:G7 F9:G9 F11:G11 F13:G13 F15:G15 F17:G17 F19:G19 F21:G21 F23:G23 F25:G25 F27:G27 F29:G29 F31:G31">
    <cfRule type="cellIs" dxfId="2" priority="1" stopIfTrue="1" operator="notEqual">
      <formula>0</formula>
    </cfRule>
  </conditionalFormatting>
  <pageMargins left="0.78740157480314965" right="0.27559055118110237" top="0.55118110236220474" bottom="0.55118110236220474" header="0.51181102362204722" footer="0.51181102362204722"/>
  <pageSetup paperSize="9" orientation="landscape" r:id="rId1"/>
  <headerFooter alignWithMargins="0"/>
  <colBreaks count="1" manualBreakCount="1">
    <brk id="9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8"/>
  <dimension ref="A1:I32"/>
  <sheetViews>
    <sheetView zoomScale="80" zoomScaleNormal="80" workbookViewId="0">
      <selection activeCell="F3" sqref="F3:F8"/>
    </sheetView>
  </sheetViews>
  <sheetFormatPr defaultColWidth="9" defaultRowHeight="13.5" x14ac:dyDescent="0.15"/>
  <cols>
    <col min="1" max="1" width="7.375" style="39" customWidth="1"/>
    <col min="2" max="2" width="11.125" style="39" customWidth="1"/>
    <col min="3" max="3" width="28.875" style="39" customWidth="1"/>
    <col min="4" max="4" width="22" style="39" customWidth="1"/>
    <col min="5" max="5" width="5.875" style="39" bestFit="1" customWidth="1"/>
    <col min="6" max="7" width="17.375" style="39" customWidth="1"/>
    <col min="8" max="8" width="5" style="39" customWidth="1"/>
    <col min="9" max="9" width="17.25" style="39" customWidth="1"/>
    <col min="10" max="16384" width="9" style="39"/>
  </cols>
  <sheetData>
    <row r="1" spans="1:9" s="66" customFormat="1" ht="59.25" customHeight="1" x14ac:dyDescent="0.2">
      <c r="C1" s="389" t="s">
        <v>251</v>
      </c>
      <c r="D1" s="390"/>
      <c r="E1" s="390"/>
      <c r="F1" s="390"/>
      <c r="G1" s="390"/>
      <c r="H1" s="72"/>
      <c r="I1" s="95" t="s">
        <v>103</v>
      </c>
    </row>
    <row r="2" spans="1:9" s="66" customFormat="1" ht="24.75" customHeight="1" x14ac:dyDescent="0.15">
      <c r="A2" s="67" t="s">
        <v>0</v>
      </c>
      <c r="B2" s="67" t="s">
        <v>21</v>
      </c>
      <c r="C2" s="67" t="s">
        <v>22</v>
      </c>
      <c r="D2" s="67" t="s">
        <v>23</v>
      </c>
      <c r="E2" s="67" t="s">
        <v>73</v>
      </c>
      <c r="F2" s="67" t="s">
        <v>75</v>
      </c>
      <c r="G2" s="68" t="s">
        <v>1</v>
      </c>
      <c r="H2" s="391" t="s">
        <v>76</v>
      </c>
      <c r="I2" s="392"/>
    </row>
    <row r="3" spans="1:9" s="66" customFormat="1" ht="15.6" customHeight="1" x14ac:dyDescent="0.15">
      <c r="A3" s="69"/>
      <c r="B3" s="86"/>
      <c r="C3" s="87"/>
      <c r="D3" s="87"/>
      <c r="E3" s="86"/>
      <c r="F3" s="73"/>
      <c r="G3" s="73"/>
      <c r="H3" s="385" t="s">
        <v>79</v>
      </c>
      <c r="I3" s="386"/>
    </row>
    <row r="4" spans="1:9" s="66" customFormat="1" ht="15.6" customHeight="1" x14ac:dyDescent="0.15">
      <c r="A4" s="70">
        <v>1</v>
      </c>
      <c r="B4" s="88" t="s">
        <v>252</v>
      </c>
      <c r="C4" s="89" t="s">
        <v>194</v>
      </c>
      <c r="D4" s="89" t="s">
        <v>195</v>
      </c>
      <c r="E4" s="88" t="s">
        <v>184</v>
      </c>
      <c r="F4" s="71"/>
      <c r="G4" s="71"/>
      <c r="H4" s="387" t="s">
        <v>196</v>
      </c>
      <c r="I4" s="388"/>
    </row>
    <row r="5" spans="1:9" s="66" customFormat="1" ht="15.6" customHeight="1" x14ac:dyDescent="0.15">
      <c r="A5" s="69"/>
      <c r="B5" s="86"/>
      <c r="C5" s="87"/>
      <c r="D5" s="87"/>
      <c r="E5" s="86"/>
      <c r="F5" s="73"/>
      <c r="G5" s="73"/>
      <c r="H5" s="385" t="s">
        <v>79</v>
      </c>
      <c r="I5" s="386"/>
    </row>
    <row r="6" spans="1:9" s="66" customFormat="1" ht="15.6" customHeight="1" x14ac:dyDescent="0.15">
      <c r="A6" s="70">
        <v>2</v>
      </c>
      <c r="B6" s="88" t="s">
        <v>253</v>
      </c>
      <c r="C6" s="89" t="s">
        <v>182</v>
      </c>
      <c r="D6" s="89" t="s">
        <v>183</v>
      </c>
      <c r="E6" s="88" t="s">
        <v>184</v>
      </c>
      <c r="F6" s="71"/>
      <c r="G6" s="71"/>
      <c r="H6" s="387" t="s">
        <v>185</v>
      </c>
      <c r="I6" s="388"/>
    </row>
    <row r="7" spans="1:9" s="66" customFormat="1" ht="15.6" customHeight="1" x14ac:dyDescent="0.15">
      <c r="A7" s="69"/>
      <c r="B7" s="86"/>
      <c r="C7" s="87"/>
      <c r="D7" s="87"/>
      <c r="E7" s="86"/>
      <c r="F7" s="73"/>
      <c r="G7" s="73"/>
      <c r="H7" s="385" t="s">
        <v>79</v>
      </c>
      <c r="I7" s="386"/>
    </row>
    <row r="8" spans="1:9" s="66" customFormat="1" ht="15.6" customHeight="1" x14ac:dyDescent="0.15">
      <c r="A8" s="70">
        <v>3</v>
      </c>
      <c r="B8" s="88" t="s">
        <v>254</v>
      </c>
      <c r="C8" s="89" t="s">
        <v>188</v>
      </c>
      <c r="D8" s="89" t="s">
        <v>189</v>
      </c>
      <c r="E8" s="88" t="s">
        <v>184</v>
      </c>
      <c r="F8" s="71"/>
      <c r="G8" s="71"/>
      <c r="H8" s="387" t="s">
        <v>79</v>
      </c>
      <c r="I8" s="388"/>
    </row>
    <row r="9" spans="1:9" s="66" customFormat="1" ht="15.6" customHeight="1" x14ac:dyDescent="0.15">
      <c r="A9" s="69"/>
      <c r="B9" s="86"/>
      <c r="C9" s="87"/>
      <c r="D9" s="87"/>
      <c r="E9" s="86"/>
      <c r="F9" s="73"/>
      <c r="G9" s="73"/>
      <c r="H9" s="385"/>
      <c r="I9" s="386"/>
    </row>
    <row r="10" spans="1:9" s="66" customFormat="1" ht="15.6" customHeight="1" x14ac:dyDescent="0.15">
      <c r="A10" s="70"/>
      <c r="B10" s="88"/>
      <c r="C10" s="89"/>
      <c r="D10" s="89"/>
      <c r="E10" s="88"/>
      <c r="F10" s="71"/>
      <c r="G10" s="71"/>
      <c r="H10" s="387"/>
      <c r="I10" s="388"/>
    </row>
    <row r="11" spans="1:9" s="66" customFormat="1" ht="15.6" customHeight="1" x14ac:dyDescent="0.15">
      <c r="A11" s="69"/>
      <c r="B11" s="86"/>
      <c r="C11" s="87"/>
      <c r="D11" s="87"/>
      <c r="E11" s="86"/>
      <c r="F11" s="73"/>
      <c r="G11" s="73"/>
      <c r="H11" s="385"/>
      <c r="I11" s="386"/>
    </row>
    <row r="12" spans="1:9" s="66" customFormat="1" ht="15.6" customHeight="1" x14ac:dyDescent="0.15">
      <c r="A12" s="70"/>
      <c r="B12" s="88"/>
      <c r="C12" s="89"/>
      <c r="D12" s="89"/>
      <c r="E12" s="88"/>
      <c r="F12" s="71"/>
      <c r="G12" s="71"/>
      <c r="H12" s="387"/>
      <c r="I12" s="388"/>
    </row>
    <row r="13" spans="1:9" s="66" customFormat="1" ht="15.6" customHeight="1" x14ac:dyDescent="0.15">
      <c r="A13" s="69"/>
      <c r="B13" s="86"/>
      <c r="C13" s="87"/>
      <c r="D13" s="87"/>
      <c r="E13" s="86"/>
      <c r="F13" s="73"/>
      <c r="G13" s="73"/>
      <c r="H13" s="385"/>
      <c r="I13" s="386"/>
    </row>
    <row r="14" spans="1:9" s="66" customFormat="1" ht="15.6" customHeight="1" x14ac:dyDescent="0.15">
      <c r="A14" s="70"/>
      <c r="B14" s="88"/>
      <c r="C14" s="89"/>
      <c r="D14" s="89"/>
      <c r="E14" s="88"/>
      <c r="F14" s="71"/>
      <c r="G14" s="71"/>
      <c r="H14" s="387"/>
      <c r="I14" s="388"/>
    </row>
    <row r="15" spans="1:9" s="66" customFormat="1" ht="15.6" customHeight="1" x14ac:dyDescent="0.15">
      <c r="A15" s="69"/>
      <c r="B15" s="86"/>
      <c r="C15" s="87"/>
      <c r="D15" s="87"/>
      <c r="E15" s="86"/>
      <c r="F15" s="73"/>
      <c r="G15" s="73"/>
      <c r="H15" s="385"/>
      <c r="I15" s="386"/>
    </row>
    <row r="16" spans="1:9" s="66" customFormat="1" ht="15.6" customHeight="1" x14ac:dyDescent="0.15">
      <c r="A16" s="70"/>
      <c r="B16" s="88"/>
      <c r="C16" s="89"/>
      <c r="D16" s="89"/>
      <c r="E16" s="88"/>
      <c r="F16" s="71"/>
      <c r="G16" s="71"/>
      <c r="H16" s="387"/>
      <c r="I16" s="388"/>
    </row>
    <row r="17" spans="1:9" s="66" customFormat="1" ht="15.6" customHeight="1" x14ac:dyDescent="0.15">
      <c r="A17" s="69"/>
      <c r="B17" s="86"/>
      <c r="C17" s="87"/>
      <c r="D17" s="87"/>
      <c r="E17" s="86"/>
      <c r="F17" s="73"/>
      <c r="G17" s="73"/>
      <c r="H17" s="385"/>
      <c r="I17" s="386"/>
    </row>
    <row r="18" spans="1:9" s="66" customFormat="1" ht="15.6" customHeight="1" x14ac:dyDescent="0.15">
      <c r="A18" s="70"/>
      <c r="B18" s="88"/>
      <c r="C18" s="89"/>
      <c r="D18" s="89"/>
      <c r="E18" s="88"/>
      <c r="F18" s="71"/>
      <c r="G18" s="71"/>
      <c r="H18" s="387"/>
      <c r="I18" s="388"/>
    </row>
    <row r="19" spans="1:9" s="66" customFormat="1" ht="15.6" customHeight="1" x14ac:dyDescent="0.15">
      <c r="A19" s="69"/>
      <c r="B19" s="86"/>
      <c r="C19" s="87"/>
      <c r="D19" s="87"/>
      <c r="E19" s="86"/>
      <c r="F19" s="73"/>
      <c r="G19" s="73"/>
      <c r="H19" s="385"/>
      <c r="I19" s="386"/>
    </row>
    <row r="20" spans="1:9" s="66" customFormat="1" ht="15.6" customHeight="1" x14ac:dyDescent="0.15">
      <c r="A20" s="70"/>
      <c r="B20" s="88"/>
      <c r="C20" s="89"/>
      <c r="D20" s="89"/>
      <c r="E20" s="88"/>
      <c r="F20" s="71"/>
      <c r="G20" s="71"/>
      <c r="H20" s="387"/>
      <c r="I20" s="388"/>
    </row>
    <row r="21" spans="1:9" s="66" customFormat="1" ht="15.6" customHeight="1" x14ac:dyDescent="0.15">
      <c r="A21" s="69"/>
      <c r="B21" s="86"/>
      <c r="C21" s="87"/>
      <c r="D21" s="87"/>
      <c r="E21" s="86"/>
      <c r="F21" s="73"/>
      <c r="G21" s="73"/>
      <c r="H21" s="385"/>
      <c r="I21" s="386"/>
    </row>
    <row r="22" spans="1:9" s="66" customFormat="1" ht="15.6" customHeight="1" x14ac:dyDescent="0.15">
      <c r="A22" s="70"/>
      <c r="B22" s="88"/>
      <c r="C22" s="89"/>
      <c r="D22" s="89"/>
      <c r="E22" s="88"/>
      <c r="F22" s="71"/>
      <c r="G22" s="71"/>
      <c r="H22" s="387"/>
      <c r="I22" s="388"/>
    </row>
    <row r="23" spans="1:9" s="66" customFormat="1" ht="15.6" customHeight="1" x14ac:dyDescent="0.15">
      <c r="A23" s="69"/>
      <c r="B23" s="86"/>
      <c r="C23" s="87"/>
      <c r="D23" s="87"/>
      <c r="E23" s="86"/>
      <c r="F23" s="73"/>
      <c r="G23" s="73"/>
      <c r="H23" s="385"/>
      <c r="I23" s="386"/>
    </row>
    <row r="24" spans="1:9" s="66" customFormat="1" ht="15.6" customHeight="1" x14ac:dyDescent="0.15">
      <c r="A24" s="70"/>
      <c r="B24" s="88"/>
      <c r="C24" s="89"/>
      <c r="D24" s="89"/>
      <c r="E24" s="88"/>
      <c r="F24" s="71"/>
      <c r="G24" s="71"/>
      <c r="H24" s="387"/>
      <c r="I24" s="388"/>
    </row>
    <row r="25" spans="1:9" s="66" customFormat="1" ht="15.6" customHeight="1" x14ac:dyDescent="0.15">
      <c r="A25" s="69"/>
      <c r="B25" s="86"/>
      <c r="C25" s="87"/>
      <c r="D25" s="87"/>
      <c r="E25" s="86"/>
      <c r="F25" s="73"/>
      <c r="G25" s="73"/>
      <c r="H25" s="385"/>
      <c r="I25" s="386"/>
    </row>
    <row r="26" spans="1:9" s="66" customFormat="1" ht="15.6" customHeight="1" x14ac:dyDescent="0.15">
      <c r="A26" s="70"/>
      <c r="B26" s="88"/>
      <c r="C26" s="89"/>
      <c r="D26" s="89"/>
      <c r="E26" s="88"/>
      <c r="F26" s="71"/>
      <c r="G26" s="71"/>
      <c r="H26" s="387"/>
      <c r="I26" s="388"/>
    </row>
    <row r="27" spans="1:9" s="66" customFormat="1" ht="15.6" customHeight="1" x14ac:dyDescent="0.15">
      <c r="A27" s="69"/>
      <c r="B27" s="86"/>
      <c r="C27" s="87"/>
      <c r="D27" s="87"/>
      <c r="E27" s="86"/>
      <c r="F27" s="73"/>
      <c r="G27" s="73"/>
      <c r="H27" s="385"/>
      <c r="I27" s="386"/>
    </row>
    <row r="28" spans="1:9" s="66" customFormat="1" ht="15.6" customHeight="1" x14ac:dyDescent="0.15">
      <c r="A28" s="70"/>
      <c r="B28" s="88"/>
      <c r="C28" s="89"/>
      <c r="D28" s="89"/>
      <c r="E28" s="88"/>
      <c r="F28" s="71"/>
      <c r="G28" s="71"/>
      <c r="H28" s="387"/>
      <c r="I28" s="388"/>
    </row>
    <row r="29" spans="1:9" s="66" customFormat="1" ht="15.6" customHeight="1" x14ac:dyDescent="0.15">
      <c r="A29" s="69"/>
      <c r="B29" s="86"/>
      <c r="C29" s="87"/>
      <c r="D29" s="87"/>
      <c r="E29" s="86"/>
      <c r="F29" s="73"/>
      <c r="G29" s="73"/>
      <c r="H29" s="385"/>
      <c r="I29" s="386"/>
    </row>
    <row r="30" spans="1:9" s="66" customFormat="1" ht="15.6" customHeight="1" x14ac:dyDescent="0.15">
      <c r="A30" s="70"/>
      <c r="B30" s="88"/>
      <c r="C30" s="89"/>
      <c r="D30" s="89"/>
      <c r="E30" s="88"/>
      <c r="F30" s="71"/>
      <c r="G30" s="71"/>
      <c r="H30" s="387"/>
      <c r="I30" s="388"/>
    </row>
    <row r="31" spans="1:9" s="66" customFormat="1" ht="15.6" customHeight="1" x14ac:dyDescent="0.15">
      <c r="A31" s="69"/>
      <c r="B31" s="86"/>
      <c r="C31" s="87"/>
      <c r="D31" s="87"/>
      <c r="E31" s="86"/>
      <c r="F31" s="73"/>
      <c r="G31" s="73"/>
      <c r="H31" s="385"/>
      <c r="I31" s="386"/>
    </row>
    <row r="32" spans="1:9" ht="15.6" customHeight="1" x14ac:dyDescent="0.15">
      <c r="A32" s="70"/>
      <c r="B32" s="88"/>
      <c r="C32" s="89"/>
      <c r="D32" s="89"/>
      <c r="E32" s="88"/>
      <c r="F32" s="71"/>
      <c r="G32" s="71"/>
      <c r="H32" s="387"/>
      <c r="I32" s="388"/>
    </row>
  </sheetData>
  <mergeCells count="32">
    <mergeCell ref="C1:G1"/>
    <mergeCell ref="H2:I2"/>
    <mergeCell ref="H3:I3"/>
    <mergeCell ref="H4:I4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31:I31"/>
    <mergeCell ref="H32:I32"/>
    <mergeCell ref="H26:I26"/>
    <mergeCell ref="H27:I27"/>
    <mergeCell ref="H28:I28"/>
    <mergeCell ref="H29:I29"/>
    <mergeCell ref="H30:I30"/>
  </mergeCells>
  <phoneticPr fontId="1"/>
  <conditionalFormatting sqref="F3:G3 F5:G5 F7:G7 F9:G9 F11:G11 F13:G13 F15:G15 F17:G17 F19:G19 F21:G21 F23:G23 F25:G25 F27:G27 F29:G29 F31:G31">
    <cfRule type="cellIs" dxfId="1" priority="1" stopIfTrue="1" operator="notEqual">
      <formula>0</formula>
    </cfRule>
  </conditionalFormatting>
  <pageMargins left="0.78740157480314965" right="0.27559055118110237" top="0.55118110236220474" bottom="0.55118110236220474" header="0.51181102362204722" footer="0.51181102362204722"/>
  <pageSetup paperSize="9" orientation="landscape" r:id="rId1"/>
  <headerFooter alignWithMargins="0"/>
  <colBreaks count="1" manualBreakCount="1">
    <brk id="9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32"/>
  <sheetViews>
    <sheetView zoomScale="80" zoomScaleNormal="80" workbookViewId="0">
      <selection activeCell="F4" sqref="F4:F6"/>
    </sheetView>
  </sheetViews>
  <sheetFormatPr defaultColWidth="9" defaultRowHeight="13.5" x14ac:dyDescent="0.15"/>
  <cols>
    <col min="1" max="1" width="7.375" style="39" customWidth="1"/>
    <col min="2" max="2" width="11.125" style="39" customWidth="1"/>
    <col min="3" max="3" width="28.875" style="39" customWidth="1"/>
    <col min="4" max="4" width="22" style="39" customWidth="1"/>
    <col min="5" max="5" width="5.875" style="39" bestFit="1" customWidth="1"/>
    <col min="6" max="7" width="17.375" style="39" customWidth="1"/>
    <col min="8" max="8" width="5" style="39" customWidth="1"/>
    <col min="9" max="9" width="17.25" style="39" customWidth="1"/>
    <col min="10" max="16384" width="9" style="39"/>
  </cols>
  <sheetData>
    <row r="1" spans="1:9" s="66" customFormat="1" ht="59.25" customHeight="1" x14ac:dyDescent="0.2">
      <c r="C1" s="389" t="s">
        <v>255</v>
      </c>
      <c r="D1" s="390"/>
      <c r="E1" s="390"/>
      <c r="F1" s="390"/>
      <c r="G1" s="390"/>
      <c r="H1" s="72"/>
      <c r="I1" s="95" t="s">
        <v>103</v>
      </c>
    </row>
    <row r="2" spans="1:9" s="66" customFormat="1" ht="24.75" customHeight="1" x14ac:dyDescent="0.15">
      <c r="A2" s="67" t="s">
        <v>0</v>
      </c>
      <c r="B2" s="67" t="s">
        <v>21</v>
      </c>
      <c r="C2" s="67" t="s">
        <v>22</v>
      </c>
      <c r="D2" s="67" t="s">
        <v>23</v>
      </c>
      <c r="E2" s="67" t="s">
        <v>73</v>
      </c>
      <c r="F2" s="67" t="s">
        <v>75</v>
      </c>
      <c r="G2" s="68" t="s">
        <v>1</v>
      </c>
      <c r="H2" s="391" t="s">
        <v>76</v>
      </c>
      <c r="I2" s="392"/>
    </row>
    <row r="3" spans="1:9" s="66" customFormat="1" ht="15.6" customHeight="1" x14ac:dyDescent="0.15">
      <c r="A3" s="69"/>
      <c r="B3" s="86"/>
      <c r="C3" s="87"/>
      <c r="D3" s="87"/>
      <c r="E3" s="86"/>
      <c r="F3" s="73"/>
      <c r="G3" s="73"/>
      <c r="H3" s="385" t="s">
        <v>79</v>
      </c>
      <c r="I3" s="386"/>
    </row>
    <row r="4" spans="1:9" s="66" customFormat="1" ht="15.6" customHeight="1" x14ac:dyDescent="0.15">
      <c r="A4" s="70">
        <v>1</v>
      </c>
      <c r="B4" s="88" t="s">
        <v>256</v>
      </c>
      <c r="C4" s="89" t="s">
        <v>133</v>
      </c>
      <c r="D4" s="89" t="s">
        <v>79</v>
      </c>
      <c r="E4" s="88" t="s">
        <v>134</v>
      </c>
      <c r="F4" s="71"/>
      <c r="G4" s="71"/>
      <c r="H4" s="387" t="s">
        <v>79</v>
      </c>
      <c r="I4" s="388"/>
    </row>
    <row r="5" spans="1:9" s="66" customFormat="1" ht="15.6" customHeight="1" x14ac:dyDescent="0.15">
      <c r="A5" s="69"/>
      <c r="B5" s="86"/>
      <c r="C5" s="87"/>
      <c r="D5" s="87"/>
      <c r="E5" s="86"/>
      <c r="F5" s="73"/>
      <c r="G5" s="73"/>
      <c r="H5" s="385" t="s">
        <v>79</v>
      </c>
      <c r="I5" s="386"/>
    </row>
    <row r="6" spans="1:9" s="66" customFormat="1" ht="15.6" customHeight="1" x14ac:dyDescent="0.15">
      <c r="A6" s="70">
        <v>2</v>
      </c>
      <c r="B6" s="88" t="s">
        <v>257</v>
      </c>
      <c r="C6" s="89" t="s">
        <v>149</v>
      </c>
      <c r="D6" s="89" t="s">
        <v>79</v>
      </c>
      <c r="E6" s="88" t="s">
        <v>134</v>
      </c>
      <c r="F6" s="71"/>
      <c r="G6" s="71"/>
      <c r="H6" s="387" t="s">
        <v>79</v>
      </c>
      <c r="I6" s="388"/>
    </row>
    <row r="7" spans="1:9" s="66" customFormat="1" ht="15.6" customHeight="1" x14ac:dyDescent="0.15">
      <c r="A7" s="69"/>
      <c r="B7" s="86"/>
      <c r="C7" s="87"/>
      <c r="D7" s="87"/>
      <c r="E7" s="86"/>
      <c r="F7" s="73"/>
      <c r="G7" s="73"/>
      <c r="H7" s="385"/>
      <c r="I7" s="386"/>
    </row>
    <row r="8" spans="1:9" s="66" customFormat="1" ht="15.6" customHeight="1" x14ac:dyDescent="0.15">
      <c r="A8" s="70"/>
      <c r="B8" s="88"/>
      <c r="C8" s="89"/>
      <c r="D8" s="89"/>
      <c r="E8" s="88"/>
      <c r="F8" s="71"/>
      <c r="G8" s="71"/>
      <c r="H8" s="387"/>
      <c r="I8" s="388"/>
    </row>
    <row r="9" spans="1:9" s="66" customFormat="1" ht="15.6" customHeight="1" x14ac:dyDescent="0.15">
      <c r="A9" s="69"/>
      <c r="B9" s="86"/>
      <c r="C9" s="87"/>
      <c r="D9" s="87"/>
      <c r="E9" s="86"/>
      <c r="F9" s="73"/>
      <c r="G9" s="73"/>
      <c r="H9" s="385"/>
      <c r="I9" s="386"/>
    </row>
    <row r="10" spans="1:9" s="66" customFormat="1" ht="15.6" customHeight="1" x14ac:dyDescent="0.15">
      <c r="A10" s="70"/>
      <c r="B10" s="88"/>
      <c r="C10" s="89"/>
      <c r="D10" s="89"/>
      <c r="E10" s="88"/>
      <c r="F10" s="71"/>
      <c r="G10" s="71"/>
      <c r="H10" s="387"/>
      <c r="I10" s="388"/>
    </row>
    <row r="11" spans="1:9" s="66" customFormat="1" ht="15.6" customHeight="1" x14ac:dyDescent="0.15">
      <c r="A11" s="69"/>
      <c r="B11" s="86"/>
      <c r="C11" s="87"/>
      <c r="D11" s="87"/>
      <c r="E11" s="86"/>
      <c r="F11" s="73"/>
      <c r="G11" s="73"/>
      <c r="H11" s="385"/>
      <c r="I11" s="386"/>
    </row>
    <row r="12" spans="1:9" s="66" customFormat="1" ht="15.6" customHeight="1" x14ac:dyDescent="0.15">
      <c r="A12" s="70"/>
      <c r="B12" s="88"/>
      <c r="C12" s="89"/>
      <c r="D12" s="89"/>
      <c r="E12" s="88"/>
      <c r="F12" s="71"/>
      <c r="G12" s="71"/>
      <c r="H12" s="387"/>
      <c r="I12" s="388"/>
    </row>
    <row r="13" spans="1:9" s="66" customFormat="1" ht="15.6" customHeight="1" x14ac:dyDescent="0.15">
      <c r="A13" s="69"/>
      <c r="B13" s="86"/>
      <c r="C13" s="87"/>
      <c r="D13" s="87"/>
      <c r="E13" s="86"/>
      <c r="F13" s="73"/>
      <c r="G13" s="73"/>
      <c r="H13" s="385"/>
      <c r="I13" s="386"/>
    </row>
    <row r="14" spans="1:9" s="66" customFormat="1" ht="15.6" customHeight="1" x14ac:dyDescent="0.15">
      <c r="A14" s="70"/>
      <c r="B14" s="88"/>
      <c r="C14" s="89"/>
      <c r="D14" s="89"/>
      <c r="E14" s="88"/>
      <c r="F14" s="71"/>
      <c r="G14" s="71"/>
      <c r="H14" s="387"/>
      <c r="I14" s="388"/>
    </row>
    <row r="15" spans="1:9" s="66" customFormat="1" ht="15.6" customHeight="1" x14ac:dyDescent="0.15">
      <c r="A15" s="69"/>
      <c r="B15" s="86"/>
      <c r="C15" s="87"/>
      <c r="D15" s="87"/>
      <c r="E15" s="86"/>
      <c r="F15" s="73"/>
      <c r="G15" s="73"/>
      <c r="H15" s="385"/>
      <c r="I15" s="386"/>
    </row>
    <row r="16" spans="1:9" s="66" customFormat="1" ht="15.6" customHeight="1" x14ac:dyDescent="0.15">
      <c r="A16" s="70"/>
      <c r="B16" s="88"/>
      <c r="C16" s="89"/>
      <c r="D16" s="89"/>
      <c r="E16" s="88"/>
      <c r="F16" s="71"/>
      <c r="G16" s="71"/>
      <c r="H16" s="387"/>
      <c r="I16" s="388"/>
    </row>
    <row r="17" spans="1:9" s="66" customFormat="1" ht="15.6" customHeight="1" x14ac:dyDescent="0.15">
      <c r="A17" s="69"/>
      <c r="B17" s="86"/>
      <c r="C17" s="87"/>
      <c r="D17" s="87"/>
      <c r="E17" s="86"/>
      <c r="F17" s="73"/>
      <c r="G17" s="73"/>
      <c r="H17" s="385"/>
      <c r="I17" s="386"/>
    </row>
    <row r="18" spans="1:9" s="66" customFormat="1" ht="15.6" customHeight="1" x14ac:dyDescent="0.15">
      <c r="A18" s="70"/>
      <c r="B18" s="88"/>
      <c r="C18" s="89"/>
      <c r="D18" s="89"/>
      <c r="E18" s="88"/>
      <c r="F18" s="71"/>
      <c r="G18" s="71"/>
      <c r="H18" s="387"/>
      <c r="I18" s="388"/>
    </row>
    <row r="19" spans="1:9" s="66" customFormat="1" ht="15.6" customHeight="1" x14ac:dyDescent="0.15">
      <c r="A19" s="69"/>
      <c r="B19" s="86"/>
      <c r="C19" s="87"/>
      <c r="D19" s="87"/>
      <c r="E19" s="86"/>
      <c r="F19" s="73"/>
      <c r="G19" s="73"/>
      <c r="H19" s="385"/>
      <c r="I19" s="386"/>
    </row>
    <row r="20" spans="1:9" s="66" customFormat="1" ht="15.6" customHeight="1" x14ac:dyDescent="0.15">
      <c r="A20" s="70"/>
      <c r="B20" s="88"/>
      <c r="C20" s="89"/>
      <c r="D20" s="89"/>
      <c r="E20" s="88"/>
      <c r="F20" s="71"/>
      <c r="G20" s="71"/>
      <c r="H20" s="387"/>
      <c r="I20" s="388"/>
    </row>
    <row r="21" spans="1:9" s="66" customFormat="1" ht="15.6" customHeight="1" x14ac:dyDescent="0.15">
      <c r="A21" s="69"/>
      <c r="B21" s="86"/>
      <c r="C21" s="87"/>
      <c r="D21" s="87"/>
      <c r="E21" s="86"/>
      <c r="F21" s="73"/>
      <c r="G21" s="73"/>
      <c r="H21" s="385"/>
      <c r="I21" s="386"/>
    </row>
    <row r="22" spans="1:9" s="66" customFormat="1" ht="15.6" customHeight="1" x14ac:dyDescent="0.15">
      <c r="A22" s="70"/>
      <c r="B22" s="88"/>
      <c r="C22" s="89"/>
      <c r="D22" s="89"/>
      <c r="E22" s="88"/>
      <c r="F22" s="71"/>
      <c r="G22" s="71"/>
      <c r="H22" s="387"/>
      <c r="I22" s="388"/>
    </row>
    <row r="23" spans="1:9" s="66" customFormat="1" ht="15.6" customHeight="1" x14ac:dyDescent="0.15">
      <c r="A23" s="69"/>
      <c r="B23" s="86"/>
      <c r="C23" s="87"/>
      <c r="D23" s="87"/>
      <c r="E23" s="86"/>
      <c r="F23" s="73"/>
      <c r="G23" s="73"/>
      <c r="H23" s="385"/>
      <c r="I23" s="386"/>
    </row>
    <row r="24" spans="1:9" s="66" customFormat="1" ht="15.6" customHeight="1" x14ac:dyDescent="0.15">
      <c r="A24" s="70"/>
      <c r="B24" s="88"/>
      <c r="C24" s="89"/>
      <c r="D24" s="89"/>
      <c r="E24" s="88"/>
      <c r="F24" s="71"/>
      <c r="G24" s="71"/>
      <c r="H24" s="387"/>
      <c r="I24" s="388"/>
    </row>
    <row r="25" spans="1:9" s="66" customFormat="1" ht="15.6" customHeight="1" x14ac:dyDescent="0.15">
      <c r="A25" s="69"/>
      <c r="B25" s="86"/>
      <c r="C25" s="87"/>
      <c r="D25" s="87"/>
      <c r="E25" s="86"/>
      <c r="F25" s="73"/>
      <c r="G25" s="73"/>
      <c r="H25" s="385"/>
      <c r="I25" s="386"/>
    </row>
    <row r="26" spans="1:9" s="66" customFormat="1" ht="15.6" customHeight="1" x14ac:dyDescent="0.15">
      <c r="A26" s="70"/>
      <c r="B26" s="88"/>
      <c r="C26" s="89"/>
      <c r="D26" s="89"/>
      <c r="E26" s="88"/>
      <c r="F26" s="71"/>
      <c r="G26" s="71"/>
      <c r="H26" s="387"/>
      <c r="I26" s="388"/>
    </row>
    <row r="27" spans="1:9" s="66" customFormat="1" ht="15.6" customHeight="1" x14ac:dyDescent="0.15">
      <c r="A27" s="69"/>
      <c r="B27" s="86"/>
      <c r="C27" s="87"/>
      <c r="D27" s="87"/>
      <c r="E27" s="86"/>
      <c r="F27" s="73"/>
      <c r="G27" s="73"/>
      <c r="H27" s="385"/>
      <c r="I27" s="386"/>
    </row>
    <row r="28" spans="1:9" s="66" customFormat="1" ht="15.6" customHeight="1" x14ac:dyDescent="0.15">
      <c r="A28" s="70"/>
      <c r="B28" s="88"/>
      <c r="C28" s="89"/>
      <c r="D28" s="89"/>
      <c r="E28" s="88"/>
      <c r="F28" s="71"/>
      <c r="G28" s="71"/>
      <c r="H28" s="387"/>
      <c r="I28" s="388"/>
    </row>
    <row r="29" spans="1:9" s="66" customFormat="1" ht="15.6" customHeight="1" x14ac:dyDescent="0.15">
      <c r="A29" s="69"/>
      <c r="B29" s="86"/>
      <c r="C29" s="87"/>
      <c r="D29" s="87"/>
      <c r="E29" s="86"/>
      <c r="F29" s="73"/>
      <c r="G29" s="73"/>
      <c r="H29" s="385"/>
      <c r="I29" s="386"/>
    </row>
    <row r="30" spans="1:9" s="66" customFormat="1" ht="15.6" customHeight="1" x14ac:dyDescent="0.15">
      <c r="A30" s="70"/>
      <c r="B30" s="88"/>
      <c r="C30" s="89"/>
      <c r="D30" s="89"/>
      <c r="E30" s="88"/>
      <c r="F30" s="71"/>
      <c r="G30" s="71"/>
      <c r="H30" s="387"/>
      <c r="I30" s="388"/>
    </row>
    <row r="31" spans="1:9" s="66" customFormat="1" ht="15.6" customHeight="1" x14ac:dyDescent="0.15">
      <c r="A31" s="69"/>
      <c r="B31" s="86"/>
      <c r="C31" s="87"/>
      <c r="D31" s="87"/>
      <c r="E31" s="86"/>
      <c r="F31" s="73"/>
      <c r="G31" s="73"/>
      <c r="H31" s="385"/>
      <c r="I31" s="386"/>
    </row>
    <row r="32" spans="1:9" ht="15.6" customHeight="1" x14ac:dyDescent="0.15">
      <c r="A32" s="70"/>
      <c r="B32" s="88"/>
      <c r="C32" s="89"/>
      <c r="D32" s="89"/>
      <c r="E32" s="88"/>
      <c r="F32" s="71"/>
      <c r="G32" s="71"/>
      <c r="H32" s="387"/>
      <c r="I32" s="388"/>
    </row>
  </sheetData>
  <mergeCells count="32">
    <mergeCell ref="C1:G1"/>
    <mergeCell ref="H2:I2"/>
    <mergeCell ref="H3:I3"/>
    <mergeCell ref="H4:I4"/>
    <mergeCell ref="H5:I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31:I31"/>
    <mergeCell ref="H32:I32"/>
    <mergeCell ref="H26:I26"/>
    <mergeCell ref="H27:I27"/>
    <mergeCell ref="H28:I28"/>
    <mergeCell ref="H29:I29"/>
    <mergeCell ref="H30:I30"/>
  </mergeCells>
  <phoneticPr fontId="1"/>
  <conditionalFormatting sqref="F3:G3 F5:G5 F7:G7 F9:G9 F11:G11 F13:G13 F15:G15 F17:G17 F19:G19 F21:G21 F23:G23 F25:G25 F27:G27 F29:G29 F31:G31">
    <cfRule type="cellIs" dxfId="0" priority="1" stopIfTrue="1" operator="notEqual">
      <formula>0</formula>
    </cfRule>
  </conditionalFormatting>
  <pageMargins left="0.78740157480314965" right="0.27559055118110237" top="0.55118110236220474" bottom="0.55118110236220474" header="0.51181102362204722" footer="0.51181102362204722"/>
  <pageSetup paperSize="9" orientation="landscape" r:id="rId1"/>
  <headerFooter alignWithMargins="0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9</vt:i4>
      </vt:variant>
    </vt:vector>
  </HeadingPairs>
  <TitlesOfParts>
    <vt:vector size="9" baseType="lpstr">
      <vt:lpstr>設計書鏡</vt:lpstr>
      <vt:lpstr>本工事費３</vt:lpstr>
      <vt:lpstr>工種内訳書</vt:lpstr>
      <vt:lpstr>単価表２</vt:lpstr>
      <vt:lpstr>単価表３</vt:lpstr>
      <vt:lpstr>単価表５</vt:lpstr>
      <vt:lpstr>単価一覧表２</vt:lpstr>
      <vt:lpstr>単価一覧表３</vt:lpstr>
      <vt:lpstr>単価一覧表５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0505</cp:lastModifiedBy>
  <cp:lastPrinted>2013-07-16T00:12:39Z</cp:lastPrinted>
  <dcterms:created xsi:type="dcterms:W3CDTF">2003-08-07T08:23:41Z</dcterms:created>
  <dcterms:modified xsi:type="dcterms:W3CDTF">2026-10-26T00:13:03Z</dcterms:modified>
</cp:coreProperties>
</file>